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16" i="1"/>
  <c r="L98"/>
  <c r="L97" s="1"/>
  <c r="K98"/>
  <c r="J98"/>
  <c r="J97" s="1"/>
  <c r="K97"/>
  <c r="L95"/>
  <c r="L94" s="1"/>
  <c r="K95"/>
  <c r="K94" s="1"/>
  <c r="J95"/>
  <c r="J94" s="1"/>
  <c r="L92"/>
  <c r="K92"/>
  <c r="J92"/>
  <c r="L91"/>
  <c r="K91"/>
  <c r="J91"/>
  <c r="L89"/>
  <c r="L88" s="1"/>
  <c r="K89"/>
  <c r="K88" s="1"/>
  <c r="J89"/>
  <c r="J88" s="1"/>
  <c r="L85"/>
  <c r="L84" s="1"/>
  <c r="K85"/>
  <c r="K84" s="1"/>
  <c r="J85"/>
  <c r="J84" s="1"/>
  <c r="J81" s="1"/>
  <c r="L82"/>
  <c r="K82"/>
  <c r="J82"/>
  <c r="J73"/>
  <c r="J70"/>
  <c r="J69" s="1"/>
  <c r="J65"/>
  <c r="L61"/>
  <c r="L60" s="1"/>
  <c r="L59" s="1"/>
  <c r="K61"/>
  <c r="K60" s="1"/>
  <c r="K59" s="1"/>
  <c r="J61"/>
  <c r="J60" s="1"/>
  <c r="J59" s="1"/>
  <c r="L57"/>
  <c r="L56" s="1"/>
  <c r="K57"/>
  <c r="K56" s="1"/>
  <c r="J57"/>
  <c r="J56" s="1"/>
  <c r="L54"/>
  <c r="K54"/>
  <c r="J54"/>
  <c r="L52"/>
  <c r="K52"/>
  <c r="J52"/>
  <c r="L48"/>
  <c r="K48"/>
  <c r="J48"/>
  <c r="L45"/>
  <c r="L44" s="1"/>
  <c r="K45"/>
  <c r="K44" s="1"/>
  <c r="J45"/>
  <c r="J44" s="1"/>
  <c r="L42"/>
  <c r="L41" s="1"/>
  <c r="K42"/>
  <c r="K41" s="1"/>
  <c r="J42"/>
  <c r="J41" s="1"/>
  <c r="L39"/>
  <c r="K39"/>
  <c r="J39"/>
  <c r="L37"/>
  <c r="K37"/>
  <c r="J37"/>
  <c r="L35"/>
  <c r="K35"/>
  <c r="J35"/>
  <c r="J31"/>
  <c r="L28"/>
  <c r="K28"/>
  <c r="J28"/>
  <c r="L26"/>
  <c r="K26"/>
  <c r="J26"/>
  <c r="L23"/>
  <c r="L22" s="1"/>
  <c r="K23"/>
  <c r="K22" s="1"/>
  <c r="J23"/>
  <c r="J22" s="1"/>
  <c r="L16"/>
  <c r="L15" s="1"/>
  <c r="K16"/>
  <c r="K15" s="1"/>
  <c r="J15"/>
  <c r="J25" l="1"/>
  <c r="L51"/>
  <c r="L47" s="1"/>
  <c r="L81"/>
  <c r="L64" s="1"/>
  <c r="L63" s="1"/>
  <c r="K25"/>
  <c r="J64"/>
  <c r="J63" s="1"/>
  <c r="J34"/>
  <c r="J33" s="1"/>
  <c r="K51"/>
  <c r="K47" s="1"/>
  <c r="K34"/>
  <c r="K33" s="1"/>
  <c r="L25"/>
  <c r="J51"/>
  <c r="J47" s="1"/>
  <c r="J14" s="1"/>
  <c r="L34"/>
  <c r="L33" s="1"/>
  <c r="K81"/>
  <c r="K64" s="1"/>
  <c r="K63" s="1"/>
  <c r="K14" l="1"/>
  <c r="L14"/>
  <c r="L100" s="1"/>
  <c r="J100"/>
  <c r="K100"/>
</calcChain>
</file>

<file path=xl/sharedStrings.xml><?xml version="1.0" encoding="utf-8"?>
<sst xmlns="http://schemas.openxmlformats.org/spreadsheetml/2006/main" count="800" uniqueCount="179">
  <si>
    <t xml:space="preserve">                    Приложение № 2</t>
  </si>
  <si>
    <t xml:space="preserve">                      к  Решению собрания депутатов</t>
  </si>
  <si>
    <t>"О бюджете Городского поселения Красногорский                                              Звениговского муниципального района Республики Марий Эл</t>
  </si>
  <si>
    <t xml:space="preserve"> Республики Марий Эл на 2024 год и на плановый период 2025 и 2026 годов" </t>
  </si>
  <si>
    <t>ПРОГНОЗИРУЕМЫЕ ОБЪЕМЫ</t>
  </si>
  <si>
    <t xml:space="preserve">поступлений доходов в бюджет </t>
  </si>
  <si>
    <t xml:space="preserve">  Городского поселения Красногорский  на 2024 год</t>
  </si>
  <si>
    <t>и на плановый период 2025 и 2026 годов</t>
  </si>
  <si>
    <t>(тыс. рублей)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</si>
  <si>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</si>
  <si>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</si>
  <si>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</si>
  <si>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</si>
  <si>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</si>
  <si>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</si>
  <si>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</si>
  <si>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</si>
  <si>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</si>
  <si>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</si>
  <si>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</si>
  <si>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</si>
  <si>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</si>
  <si>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</si>
  <si>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</si>
  <si>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</si>
  <si>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</si>
  <si>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</si>
  <si>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</si>
  <si>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</si>
  <si>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</si>
  <si>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</si>
  <si>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</si>
  <si>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</si>
  <si>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</si>
  <si>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</si>
  <si>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</si>
  <si>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</si>
  <si>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</si>
  <si>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</si>
  <si>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</si>
  <si>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</si>
  <si>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</si>
  <si>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</si>
  <si>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</si>
  <si>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</si>
  <si>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</si>
  <si>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</si>
  <si>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</si>
  <si>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</si>
  <si>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</si>
  <si>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</si>
  <si>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</si>
  <si>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</si>
  <si>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</si>
  <si>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</si>
  <si>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</si>
  <si>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</si>
  <si>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</si>
  <si>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</si>
  <si>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</si>
  <si>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</si>
  <si>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</si>
  <si>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</si>
  <si>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</si>
  <si>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</si>
  <si>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</si>
  <si>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</si>
  <si>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</si>
  <si>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</si>
  <si>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</si>
  <si>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</si>
  <si>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</si>
  <si>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</si>
  <si>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</si>
  <si>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</si>
  <si>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</si>
  <si>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</si>
  <si>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</si>
  <si>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</si>
  <si>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</si>
  <si>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</si>
  <si>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</si>
  <si>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</si>
  <si>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</si>
  <si>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</si>
  <si>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</si>
  <si>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</si>
  <si>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</si>
  <si>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</si>
  <si>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</si>
  <si>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</si>
  <si>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</si>
  <si>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</si>
  <si>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</si>
  <si>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310</t>
  </si>
  <si>
    <t>313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</si>
  <si>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</si>
  <si>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>17</t>
  </si>
  <si>
    <t>Прочие неналоговые доходы</t>
  </si>
  <si>
    <t>15</t>
  </si>
  <si>
    <t>150</t>
  </si>
  <si>
    <t>Инициативные платежи</t>
  </si>
  <si>
    <t>Инициативные платежи, зачисляемые в бюджеты городских  поселений</t>
  </si>
  <si>
    <t>0022</t>
  </si>
  <si>
    <t>Инициативные платежи, зачисляемые в бюджеты городских  поселений (в рамках проекта монтажа системы уличного освещения по ул.Мичурина и ул.Куйбышева в пос.Илеть)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</si>
  <si>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</si>
  <si>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</si>
  <si>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</si>
  <si>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</si>
  <si>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</si>
  <si>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</si>
  <si>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</si>
  <si>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</si>
  <si>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</si>
  <si>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</si>
  <si>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</si>
  <si>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</si>
  <si>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</si>
  <si>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</si>
  <si>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</si>
  <si>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</si>
  <si>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</si>
  <si>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</si>
  <si>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</si>
  <si>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</si>
  <si>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</si>
  <si>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</si>
  <si>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</si>
  <si>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</si>
  <si>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</si>
  <si>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</si>
  <si>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</si>
  <si>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</si>
  <si>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</si>
  <si>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</si>
  <si>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</si>
  <si>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</si>
  <si>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0030</t>
  </si>
  <si>
    <t>Субсидии бюджетам поселений на капиталный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</si>
  <si>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Субсидии бюджетам бюджетной системы Российской Федерации (межбюджетные субсидии)</t>
  </si>
  <si>
    <t>25</t>
  </si>
  <si>
    <t>555</t>
  </si>
  <si>
    <t xml:space="preserve">Субсидии бюджетам на реализацию программ формирования современной городской среды
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</si>
  <si>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</si>
  <si>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</si>
  <si>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</si>
  <si>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</si>
  <si>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30</t>
  </si>
  <si>
    <t>Субвенции бюджетам бюджетной системы Российской Федерации</t>
  </si>
  <si>
    <t>35</t>
  </si>
  <si>
    <t>118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</si>
  <si>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</si>
  <si>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</si>
  <si>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40</t>
  </si>
  <si>
    <t>Иные межбюджетные трансферты</t>
  </si>
  <si>
    <t xml:space="preserve"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</si>
  <si>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</si>
  <si>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</si>
  <si>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</si>
  <si>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</si>
  <si>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поселений
</t>
  </si>
  <si>
    <t>0200</t>
  </si>
  <si>
    <t>Прочие межбюджетные трансферты, передаваемые бюджетам городских поселений на осуществление полномочий в соответствии со статьей 14 ФЗ № 131-ФЗ от 06.10.2003г. «Об общих принципах организации местного самоуправления»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</si>
  <si>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</si>
  <si>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</si>
  <si>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</si>
  <si>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 xml:space="preserve">Всего </t>
  </si>
  <si>
    <t>______________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</si>
  <si>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</si>
  <si>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2024 год</t>
  </si>
  <si>
    <t>2025 год</t>
  </si>
  <si>
    <t>2026 год</t>
  </si>
  <si>
    <t>Прочие субсидии ( на осуществление целевых мероприятий в отношении дворовых территорий многоквартирных домов за счет резервного фонда Правительства Республики Марий Эл</t>
  </si>
  <si>
    <t>0170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</si>
  <si>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</si>
  <si>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</si>
  <si>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</si>
  <si>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</t>
  </si>
  <si>
    <t xml:space="preserve">                                     (в редакции решения от "19" декабря 2024 года №28)</t>
  </si>
</sst>
</file>

<file path=xl/styles.xml><?xml version="1.0" encoding="utf-8"?>
<styleSheet xmlns="http://schemas.openxmlformats.org/spreadsheetml/2006/main">
  <numFmts count="3">
    <numFmt numFmtId="164" formatCode="_-* #,##0.0_р_._-;\-* #,##0.0_р_._-;_-* \-??_р_._-;_-@_-"/>
    <numFmt numFmtId="165" formatCode="#,##0.0"/>
    <numFmt numFmtId="166" formatCode="0.0"/>
  </numFmts>
  <fonts count="8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3.5"/>
      <name val="Times New Roman"/>
    </font>
    <font>
      <vertAlign val="superscript"/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66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165" fontId="2" fillId="4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center" vertical="top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2"/>
  <sheetViews>
    <sheetView tabSelected="1" workbookViewId="0">
      <selection activeCell="I5" sqref="I5:L5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3.85546875" style="2" customWidth="1"/>
    <col min="4" max="4" width="3.855468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6.42578125" style="2" customWidth="1"/>
    <col min="10" max="10" width="14" style="2" customWidth="1"/>
    <col min="11" max="11" width="13.5703125" style="2" customWidth="1"/>
    <col min="12" max="12" width="13.28515625" style="2" customWidth="1"/>
    <col min="13" max="13" width="9" style="2" bestFit="1" customWidth="1"/>
    <col min="14" max="16384" width="9" style="2"/>
  </cols>
  <sheetData>
    <row r="1" spans="1:12" ht="20.25" customHeight="1">
      <c r="A1" s="3"/>
      <c r="B1" s="4"/>
      <c r="C1" s="4"/>
      <c r="D1" s="3"/>
      <c r="E1" s="3"/>
      <c r="F1" s="4"/>
      <c r="G1" s="4"/>
      <c r="H1" s="4"/>
      <c r="I1" s="44" t="s">
        <v>0</v>
      </c>
      <c r="J1" s="44"/>
      <c r="K1" s="44"/>
      <c r="L1" s="44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44" t="s">
        <v>1</v>
      </c>
      <c r="J2" s="44"/>
      <c r="K2" s="44"/>
      <c r="L2" s="44"/>
    </row>
    <row r="3" spans="1:12" ht="39" customHeight="1">
      <c r="A3" s="3"/>
      <c r="B3" s="4"/>
      <c r="C3" s="4"/>
      <c r="D3" s="3"/>
      <c r="E3" s="3"/>
      <c r="F3" s="4"/>
      <c r="G3" s="4"/>
      <c r="H3" s="45" t="s">
        <v>2</v>
      </c>
      <c r="I3" s="45"/>
      <c r="J3" s="45"/>
      <c r="K3" s="45"/>
      <c r="L3" s="45"/>
    </row>
    <row r="4" spans="1:12" ht="22.5" customHeight="1">
      <c r="A4" s="3"/>
      <c r="B4" s="4"/>
      <c r="C4" s="4"/>
      <c r="D4" s="3"/>
      <c r="E4" s="3"/>
      <c r="F4" s="4"/>
      <c r="G4" s="4"/>
      <c r="H4" s="5"/>
      <c r="I4" s="45" t="s">
        <v>3</v>
      </c>
      <c r="J4" s="45"/>
      <c r="K4" s="45"/>
      <c r="L4" s="45"/>
    </row>
    <row r="5" spans="1:12" ht="18" customHeight="1">
      <c r="A5" s="44"/>
      <c r="B5" s="44"/>
      <c r="C5" s="44"/>
      <c r="D5" s="44"/>
      <c r="E5" s="44"/>
      <c r="F5" s="44"/>
      <c r="G5" s="44"/>
      <c r="H5" s="44"/>
      <c r="I5" s="44" t="s">
        <v>178</v>
      </c>
      <c r="J5" s="44"/>
      <c r="K5" s="44"/>
      <c r="L5" s="44"/>
    </row>
    <row r="6" spans="1:12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8.75">
      <c r="A7" s="53" t="s">
        <v>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.75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ht="18.75">
      <c r="A9" s="53" t="s">
        <v>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8.75">
      <c r="A10" s="53" t="s">
        <v>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24.6" customHeight="1">
      <c r="A11" s="50"/>
      <c r="B11" s="51"/>
      <c r="C11" s="51"/>
      <c r="D11" s="51"/>
      <c r="E11" s="51"/>
      <c r="F11" s="51"/>
      <c r="G11" s="51"/>
      <c r="H11" s="52"/>
      <c r="I11" s="44" t="s">
        <v>8</v>
      </c>
      <c r="J11" s="44"/>
      <c r="K11" s="44"/>
      <c r="L11" s="44"/>
    </row>
    <row r="12" spans="1:12" s="6" customFormat="1" ht="22.5" customHeight="1">
      <c r="A12" s="47" t="s">
        <v>9</v>
      </c>
      <c r="B12" s="48"/>
      <c r="C12" s="48"/>
      <c r="D12" s="48"/>
      <c r="E12" s="48"/>
      <c r="F12" s="48"/>
      <c r="G12" s="48"/>
      <c r="H12" s="49"/>
      <c r="I12" s="7" t="s">
        <v>10</v>
      </c>
      <c r="J12" s="8" t="s">
        <v>169</v>
      </c>
      <c r="K12" s="9" t="s">
        <v>170</v>
      </c>
      <c r="L12" s="9" t="s">
        <v>171</v>
      </c>
    </row>
    <row r="13" spans="1:12" ht="15.7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17</v>
      </c>
      <c r="H13" s="10" t="s">
        <v>18</v>
      </c>
      <c r="I13" s="11" t="s">
        <v>19</v>
      </c>
      <c r="J13" s="12">
        <v>10</v>
      </c>
      <c r="K13" s="13">
        <v>11</v>
      </c>
      <c r="L13" s="13">
        <v>12</v>
      </c>
    </row>
    <row r="14" spans="1:12" ht="21.75" customHeight="1">
      <c r="A14" s="14" t="s">
        <v>20</v>
      </c>
      <c r="B14" s="14" t="s">
        <v>11</v>
      </c>
      <c r="C14" s="14" t="s">
        <v>21</v>
      </c>
      <c r="D14" s="14" t="s">
        <v>21</v>
      </c>
      <c r="E14" s="14" t="s">
        <v>20</v>
      </c>
      <c r="F14" s="14" t="s">
        <v>21</v>
      </c>
      <c r="G14" s="14" t="s">
        <v>22</v>
      </c>
      <c r="H14" s="14" t="s">
        <v>20</v>
      </c>
      <c r="I14" s="15" t="s">
        <v>23</v>
      </c>
      <c r="J14" s="16">
        <f>J15+J22+J25+J33+J44+J47+J59</f>
        <v>32549</v>
      </c>
      <c r="K14" s="17">
        <f>K15+K22+K25+K33+K44+K47+K59</f>
        <v>34125</v>
      </c>
      <c r="L14" s="17">
        <f>L15+L22+L25+L33+L44+L47+L59</f>
        <v>35656</v>
      </c>
    </row>
    <row r="15" spans="1:12" ht="22.5" customHeight="1">
      <c r="A15" s="14" t="s">
        <v>20</v>
      </c>
      <c r="B15" s="14" t="s">
        <v>11</v>
      </c>
      <c r="C15" s="14" t="s">
        <v>24</v>
      </c>
      <c r="D15" s="14" t="s">
        <v>21</v>
      </c>
      <c r="E15" s="14" t="s">
        <v>20</v>
      </c>
      <c r="F15" s="14" t="s">
        <v>21</v>
      </c>
      <c r="G15" s="14" t="s">
        <v>22</v>
      </c>
      <c r="H15" s="14" t="s">
        <v>20</v>
      </c>
      <c r="I15" s="15" t="s">
        <v>25</v>
      </c>
      <c r="J15" s="18">
        <f>+J16</f>
        <v>24030</v>
      </c>
      <c r="K15" s="18">
        <f>+K16</f>
        <v>24390</v>
      </c>
      <c r="L15" s="18">
        <f>+L16</f>
        <v>25682</v>
      </c>
    </row>
    <row r="16" spans="1:12" ht="22.5" customHeight="1">
      <c r="A16" s="14" t="s">
        <v>20</v>
      </c>
      <c r="B16" s="14" t="s">
        <v>11</v>
      </c>
      <c r="C16" s="14" t="s">
        <v>24</v>
      </c>
      <c r="D16" s="14" t="s">
        <v>26</v>
      </c>
      <c r="E16" s="14" t="s">
        <v>20</v>
      </c>
      <c r="F16" s="14" t="s">
        <v>24</v>
      </c>
      <c r="G16" s="14" t="s">
        <v>22</v>
      </c>
      <c r="H16" s="14" t="s">
        <v>27</v>
      </c>
      <c r="I16" s="15" t="s">
        <v>28</v>
      </c>
      <c r="J16" s="18">
        <f>J17+J19+J18+J20+J21</f>
        <v>24030</v>
      </c>
      <c r="K16" s="18">
        <f>K17+K19</f>
        <v>24390</v>
      </c>
      <c r="L16" s="18">
        <f>L17+L19</f>
        <v>25682</v>
      </c>
    </row>
    <row r="17" spans="1:12" ht="156.75" customHeight="1">
      <c r="A17" s="14" t="s">
        <v>20</v>
      </c>
      <c r="B17" s="14" t="s">
        <v>11</v>
      </c>
      <c r="C17" s="14" t="s">
        <v>24</v>
      </c>
      <c r="D17" s="14" t="s">
        <v>26</v>
      </c>
      <c r="E17" s="14" t="s">
        <v>29</v>
      </c>
      <c r="F17" s="14" t="s">
        <v>24</v>
      </c>
      <c r="G17" s="14" t="s">
        <v>22</v>
      </c>
      <c r="H17" s="14" t="s">
        <v>27</v>
      </c>
      <c r="I17" s="19" t="s">
        <v>30</v>
      </c>
      <c r="J17" s="18">
        <v>22200</v>
      </c>
      <c r="K17" s="20">
        <v>21290</v>
      </c>
      <c r="L17" s="20">
        <v>22482</v>
      </c>
    </row>
    <row r="18" spans="1:12" ht="93.75" customHeight="1">
      <c r="A18" s="14" t="s">
        <v>20</v>
      </c>
      <c r="B18" s="14" t="s">
        <v>11</v>
      </c>
      <c r="C18" s="14" t="s">
        <v>24</v>
      </c>
      <c r="D18" s="14" t="s">
        <v>26</v>
      </c>
      <c r="E18" s="14" t="s">
        <v>40</v>
      </c>
      <c r="F18" s="14" t="s">
        <v>24</v>
      </c>
      <c r="G18" s="14" t="s">
        <v>22</v>
      </c>
      <c r="H18" s="14" t="s">
        <v>27</v>
      </c>
      <c r="I18" s="19" t="s">
        <v>174</v>
      </c>
      <c r="J18" s="18">
        <v>120</v>
      </c>
      <c r="K18" s="20">
        <v>0</v>
      </c>
      <c r="L18" s="20">
        <v>0</v>
      </c>
    </row>
    <row r="19" spans="1:12" ht="209.25" customHeight="1">
      <c r="A19" s="14" t="s">
        <v>20</v>
      </c>
      <c r="B19" s="14" t="s">
        <v>11</v>
      </c>
      <c r="C19" s="14" t="s">
        <v>24</v>
      </c>
      <c r="D19" s="14" t="s">
        <v>26</v>
      </c>
      <c r="E19" s="14" t="s">
        <v>31</v>
      </c>
      <c r="F19" s="14" t="s">
        <v>24</v>
      </c>
      <c r="G19" s="14" t="s">
        <v>22</v>
      </c>
      <c r="H19" s="14" t="s">
        <v>27</v>
      </c>
      <c r="I19" s="19" t="s">
        <v>32</v>
      </c>
      <c r="J19" s="18">
        <v>1000</v>
      </c>
      <c r="K19" s="20">
        <v>3100</v>
      </c>
      <c r="L19" s="20">
        <v>3200</v>
      </c>
    </row>
    <row r="20" spans="1:12" ht="151.5" customHeight="1">
      <c r="A20" s="14" t="s">
        <v>20</v>
      </c>
      <c r="B20" s="14" t="s">
        <v>11</v>
      </c>
      <c r="C20" s="14" t="s">
        <v>24</v>
      </c>
      <c r="D20" s="14" t="s">
        <v>26</v>
      </c>
      <c r="E20" s="14" t="s">
        <v>75</v>
      </c>
      <c r="F20" s="14" t="s">
        <v>24</v>
      </c>
      <c r="G20" s="14" t="s">
        <v>22</v>
      </c>
      <c r="H20" s="14" t="s">
        <v>27</v>
      </c>
      <c r="I20" s="19" t="s">
        <v>176</v>
      </c>
      <c r="J20" s="18">
        <v>460</v>
      </c>
      <c r="K20" s="20">
        <v>0</v>
      </c>
      <c r="L20" s="20">
        <v>0</v>
      </c>
    </row>
    <row r="21" spans="1:12" ht="135.75" customHeight="1">
      <c r="A21" s="14" t="s">
        <v>20</v>
      </c>
      <c r="B21" s="14" t="s">
        <v>11</v>
      </c>
      <c r="C21" s="14" t="s">
        <v>24</v>
      </c>
      <c r="D21" s="14" t="s">
        <v>26</v>
      </c>
      <c r="E21" s="14" t="s">
        <v>175</v>
      </c>
      <c r="F21" s="14" t="s">
        <v>24</v>
      </c>
      <c r="G21" s="14" t="s">
        <v>22</v>
      </c>
      <c r="H21" s="14" t="s">
        <v>27</v>
      </c>
      <c r="I21" s="19" t="s">
        <v>177</v>
      </c>
      <c r="J21" s="18">
        <v>250</v>
      </c>
      <c r="K21" s="20">
        <v>0</v>
      </c>
      <c r="L21" s="20">
        <v>0</v>
      </c>
    </row>
    <row r="22" spans="1:12" ht="24" customHeight="1">
      <c r="A22" s="14" t="s">
        <v>20</v>
      </c>
      <c r="B22" s="14" t="s">
        <v>11</v>
      </c>
      <c r="C22" s="14" t="s">
        <v>33</v>
      </c>
      <c r="D22" s="14" t="s">
        <v>21</v>
      </c>
      <c r="E22" s="14" t="s">
        <v>20</v>
      </c>
      <c r="F22" s="14" t="s">
        <v>21</v>
      </c>
      <c r="G22" s="14" t="s">
        <v>22</v>
      </c>
      <c r="H22" s="14" t="s">
        <v>20</v>
      </c>
      <c r="I22" s="15" t="s">
        <v>34</v>
      </c>
      <c r="J22" s="18">
        <f t="shared" ref="J22:L23" si="0">J23</f>
        <v>0</v>
      </c>
      <c r="K22" s="18">
        <f t="shared" si="0"/>
        <v>85</v>
      </c>
      <c r="L22" s="18">
        <f t="shared" si="0"/>
        <v>67</v>
      </c>
    </row>
    <row r="23" spans="1:12" ht="18.75">
      <c r="A23" s="14" t="s">
        <v>20</v>
      </c>
      <c r="B23" s="14" t="s">
        <v>11</v>
      </c>
      <c r="C23" s="14" t="s">
        <v>33</v>
      </c>
      <c r="D23" s="14" t="s">
        <v>35</v>
      </c>
      <c r="E23" s="14" t="s">
        <v>20</v>
      </c>
      <c r="F23" s="14" t="s">
        <v>24</v>
      </c>
      <c r="G23" s="14" t="s">
        <v>22</v>
      </c>
      <c r="H23" s="14" t="s">
        <v>27</v>
      </c>
      <c r="I23" s="15" t="s">
        <v>36</v>
      </c>
      <c r="J23" s="18">
        <f t="shared" si="0"/>
        <v>0</v>
      </c>
      <c r="K23" s="18">
        <f t="shared" si="0"/>
        <v>85</v>
      </c>
      <c r="L23" s="18">
        <f t="shared" si="0"/>
        <v>67</v>
      </c>
    </row>
    <row r="24" spans="1:12" ht="34.5" customHeight="1">
      <c r="A24" s="14" t="s">
        <v>20</v>
      </c>
      <c r="B24" s="14" t="s">
        <v>11</v>
      </c>
      <c r="C24" s="14" t="s">
        <v>33</v>
      </c>
      <c r="D24" s="14" t="s">
        <v>35</v>
      </c>
      <c r="E24" s="14" t="s">
        <v>29</v>
      </c>
      <c r="F24" s="14" t="s">
        <v>24</v>
      </c>
      <c r="G24" s="14" t="s">
        <v>22</v>
      </c>
      <c r="H24" s="14" t="s">
        <v>27</v>
      </c>
      <c r="I24" s="15" t="s">
        <v>36</v>
      </c>
      <c r="J24" s="18">
        <v>0</v>
      </c>
      <c r="K24" s="20">
        <v>85</v>
      </c>
      <c r="L24" s="20">
        <v>67</v>
      </c>
    </row>
    <row r="25" spans="1:12" ht="21.75" customHeight="1">
      <c r="A25" s="14" t="s">
        <v>20</v>
      </c>
      <c r="B25" s="14" t="s">
        <v>11</v>
      </c>
      <c r="C25" s="14" t="s">
        <v>37</v>
      </c>
      <c r="D25" s="14" t="s">
        <v>21</v>
      </c>
      <c r="E25" s="14" t="s">
        <v>20</v>
      </c>
      <c r="F25" s="14" t="s">
        <v>21</v>
      </c>
      <c r="G25" s="14" t="s">
        <v>22</v>
      </c>
      <c r="H25" s="14" t="s">
        <v>20</v>
      </c>
      <c r="I25" s="15" t="s">
        <v>38</v>
      </c>
      <c r="J25" s="18">
        <f>J26+J28</f>
        <v>3655</v>
      </c>
      <c r="K25" s="18">
        <f>K26+K28</f>
        <v>2438</v>
      </c>
      <c r="L25" s="18">
        <f>L26+L28</f>
        <v>2536</v>
      </c>
    </row>
    <row r="26" spans="1:12" ht="27" customHeight="1">
      <c r="A26" s="14" t="s">
        <v>20</v>
      </c>
      <c r="B26" s="14" t="s">
        <v>11</v>
      </c>
      <c r="C26" s="14" t="s">
        <v>37</v>
      </c>
      <c r="D26" s="14" t="s">
        <v>24</v>
      </c>
      <c r="E26" s="14" t="s">
        <v>20</v>
      </c>
      <c r="F26" s="14" t="s">
        <v>21</v>
      </c>
      <c r="G26" s="14" t="s">
        <v>22</v>
      </c>
      <c r="H26" s="14" t="s">
        <v>27</v>
      </c>
      <c r="I26" s="15" t="s">
        <v>39</v>
      </c>
      <c r="J26" s="18">
        <f>J27</f>
        <v>3048</v>
      </c>
      <c r="K26" s="18">
        <f>K27</f>
        <v>1416</v>
      </c>
      <c r="L26" s="18">
        <f>L27</f>
        <v>1486</v>
      </c>
    </row>
    <row r="27" spans="1:12" ht="97.5" customHeight="1">
      <c r="A27" s="14" t="s">
        <v>20</v>
      </c>
      <c r="B27" s="14" t="s">
        <v>11</v>
      </c>
      <c r="C27" s="14" t="s">
        <v>37</v>
      </c>
      <c r="D27" s="14" t="s">
        <v>24</v>
      </c>
      <c r="E27" s="14" t="s">
        <v>40</v>
      </c>
      <c r="F27" s="14" t="s">
        <v>41</v>
      </c>
      <c r="G27" s="14" t="s">
        <v>22</v>
      </c>
      <c r="H27" s="14" t="s">
        <v>27</v>
      </c>
      <c r="I27" s="15" t="s">
        <v>42</v>
      </c>
      <c r="J27" s="18">
        <v>3048</v>
      </c>
      <c r="K27" s="20">
        <v>1416</v>
      </c>
      <c r="L27" s="20">
        <v>1486</v>
      </c>
    </row>
    <row r="28" spans="1:12" ht="19.5" customHeight="1">
      <c r="A28" s="14" t="s">
        <v>20</v>
      </c>
      <c r="B28" s="14" t="s">
        <v>11</v>
      </c>
      <c r="C28" s="14" t="s">
        <v>37</v>
      </c>
      <c r="D28" s="14" t="s">
        <v>37</v>
      </c>
      <c r="E28" s="14" t="s">
        <v>20</v>
      </c>
      <c r="F28" s="14" t="s">
        <v>21</v>
      </c>
      <c r="G28" s="14" t="s">
        <v>22</v>
      </c>
      <c r="H28" s="14" t="s">
        <v>27</v>
      </c>
      <c r="I28" s="15" t="s">
        <v>43</v>
      </c>
      <c r="J28" s="18">
        <f>J29+J30</f>
        <v>607</v>
      </c>
      <c r="K28" s="18">
        <f>K29+K30</f>
        <v>1022</v>
      </c>
      <c r="L28" s="18">
        <f>L29+L30</f>
        <v>1050</v>
      </c>
    </row>
    <row r="29" spans="1:12" ht="75" customHeight="1">
      <c r="A29" s="21" t="s">
        <v>20</v>
      </c>
      <c r="B29" s="21" t="s">
        <v>11</v>
      </c>
      <c r="C29" s="21" t="s">
        <v>37</v>
      </c>
      <c r="D29" s="21" t="s">
        <v>37</v>
      </c>
      <c r="E29" s="21" t="s">
        <v>44</v>
      </c>
      <c r="F29" s="21" t="s">
        <v>41</v>
      </c>
      <c r="G29" s="21" t="s">
        <v>22</v>
      </c>
      <c r="H29" s="21" t="s">
        <v>27</v>
      </c>
      <c r="I29" s="19" t="s">
        <v>45</v>
      </c>
      <c r="J29" s="18">
        <v>357</v>
      </c>
      <c r="K29" s="20">
        <v>767</v>
      </c>
      <c r="L29" s="20">
        <v>787</v>
      </c>
    </row>
    <row r="30" spans="1:12" ht="76.5" customHeight="1">
      <c r="A30" s="21" t="s">
        <v>20</v>
      </c>
      <c r="B30" s="21" t="s">
        <v>11</v>
      </c>
      <c r="C30" s="21" t="s">
        <v>37</v>
      </c>
      <c r="D30" s="21" t="s">
        <v>37</v>
      </c>
      <c r="E30" s="21" t="s">
        <v>46</v>
      </c>
      <c r="F30" s="21" t="s">
        <v>41</v>
      </c>
      <c r="G30" s="21" t="s">
        <v>22</v>
      </c>
      <c r="H30" s="21" t="s">
        <v>27</v>
      </c>
      <c r="I30" s="19" t="s">
        <v>47</v>
      </c>
      <c r="J30" s="18">
        <v>250</v>
      </c>
      <c r="K30" s="20">
        <v>255</v>
      </c>
      <c r="L30" s="20">
        <v>263</v>
      </c>
    </row>
    <row r="31" spans="1:12" ht="78" hidden="1" customHeight="1">
      <c r="A31" s="14" t="s">
        <v>20</v>
      </c>
      <c r="B31" s="14" t="s">
        <v>11</v>
      </c>
      <c r="C31" s="22" t="s">
        <v>48</v>
      </c>
      <c r="D31" s="22" t="s">
        <v>21</v>
      </c>
      <c r="E31" s="22" t="s">
        <v>20</v>
      </c>
      <c r="F31" s="22" t="s">
        <v>21</v>
      </c>
      <c r="G31" s="22" t="s">
        <v>22</v>
      </c>
      <c r="H31" s="22" t="s">
        <v>20</v>
      </c>
      <c r="I31" s="23" t="s">
        <v>49</v>
      </c>
      <c r="J31" s="24">
        <f>J32</f>
        <v>0</v>
      </c>
      <c r="K31" s="3"/>
      <c r="L31" s="3"/>
    </row>
    <row r="32" spans="1:12" ht="86.25" hidden="1" customHeight="1">
      <c r="A32" s="14" t="s">
        <v>20</v>
      </c>
      <c r="B32" s="14" t="s">
        <v>11</v>
      </c>
      <c r="C32" s="22" t="s">
        <v>48</v>
      </c>
      <c r="D32" s="22" t="s">
        <v>50</v>
      </c>
      <c r="E32" s="22" t="s">
        <v>51</v>
      </c>
      <c r="F32" s="22" t="s">
        <v>52</v>
      </c>
      <c r="G32" s="22" t="s">
        <v>22</v>
      </c>
      <c r="H32" s="22" t="s">
        <v>27</v>
      </c>
      <c r="I32" s="23" t="s">
        <v>53</v>
      </c>
      <c r="J32" s="24">
        <v>0</v>
      </c>
      <c r="K32" s="3"/>
      <c r="L32" s="3"/>
    </row>
    <row r="33" spans="1:12" ht="57.75" customHeight="1">
      <c r="A33" s="14" t="s">
        <v>20</v>
      </c>
      <c r="B33" s="14" t="s">
        <v>11</v>
      </c>
      <c r="C33" s="14" t="s">
        <v>54</v>
      </c>
      <c r="D33" s="14" t="s">
        <v>21</v>
      </c>
      <c r="E33" s="14" t="s">
        <v>20</v>
      </c>
      <c r="F33" s="14" t="s">
        <v>21</v>
      </c>
      <c r="G33" s="14" t="s">
        <v>22</v>
      </c>
      <c r="H33" s="14" t="s">
        <v>20</v>
      </c>
      <c r="I33" s="15" t="s">
        <v>55</v>
      </c>
      <c r="J33" s="18">
        <f>J34+J41</f>
        <v>2864</v>
      </c>
      <c r="K33" s="18">
        <f>K34+K41</f>
        <v>3612</v>
      </c>
      <c r="L33" s="18">
        <f>L34+L41</f>
        <v>3771</v>
      </c>
    </row>
    <row r="34" spans="1:12" ht="189.75" customHeight="1">
      <c r="A34" s="14" t="s">
        <v>20</v>
      </c>
      <c r="B34" s="14" t="s">
        <v>11</v>
      </c>
      <c r="C34" s="14" t="s">
        <v>54</v>
      </c>
      <c r="D34" s="14" t="s">
        <v>33</v>
      </c>
      <c r="E34" s="14" t="s">
        <v>20</v>
      </c>
      <c r="F34" s="14" t="s">
        <v>21</v>
      </c>
      <c r="G34" s="14" t="s">
        <v>22</v>
      </c>
      <c r="H34" s="25" t="s">
        <v>56</v>
      </c>
      <c r="I34" s="15" t="s">
        <v>57</v>
      </c>
      <c r="J34" s="18">
        <f>J35+J37+J39</f>
        <v>2674</v>
      </c>
      <c r="K34" s="18">
        <f>K35+K37+K39</f>
        <v>3422</v>
      </c>
      <c r="L34" s="18">
        <f>L35+L37+L39</f>
        <v>3581</v>
      </c>
    </row>
    <row r="35" spans="1:12" ht="133.5" customHeight="1">
      <c r="A35" s="14" t="s">
        <v>20</v>
      </c>
      <c r="B35" s="14" t="s">
        <v>11</v>
      </c>
      <c r="C35" s="14" t="s">
        <v>54</v>
      </c>
      <c r="D35" s="14" t="s">
        <v>33</v>
      </c>
      <c r="E35" s="14" t="s">
        <v>29</v>
      </c>
      <c r="F35" s="14" t="s">
        <v>21</v>
      </c>
      <c r="G35" s="14" t="s">
        <v>22</v>
      </c>
      <c r="H35" s="25" t="s">
        <v>56</v>
      </c>
      <c r="I35" s="15" t="s">
        <v>58</v>
      </c>
      <c r="J35" s="18">
        <f>J36</f>
        <v>2100</v>
      </c>
      <c r="K35" s="18">
        <f>K36</f>
        <v>2600</v>
      </c>
      <c r="L35" s="18">
        <f>L36</f>
        <v>2700</v>
      </c>
    </row>
    <row r="36" spans="1:12" ht="173.25" customHeight="1">
      <c r="A36" s="14" t="s">
        <v>20</v>
      </c>
      <c r="B36" s="14" t="s">
        <v>11</v>
      </c>
      <c r="C36" s="14" t="s">
        <v>54</v>
      </c>
      <c r="D36" s="14" t="s">
        <v>33</v>
      </c>
      <c r="E36" s="14" t="s">
        <v>59</v>
      </c>
      <c r="F36" s="14" t="s">
        <v>41</v>
      </c>
      <c r="G36" s="14" t="s">
        <v>22</v>
      </c>
      <c r="H36" s="25" t="s">
        <v>56</v>
      </c>
      <c r="I36" s="15" t="s">
        <v>60</v>
      </c>
      <c r="J36" s="18">
        <v>2100</v>
      </c>
      <c r="K36" s="20">
        <v>2600</v>
      </c>
      <c r="L36" s="20">
        <v>2700</v>
      </c>
    </row>
    <row r="37" spans="1:12" ht="197.25" customHeight="1">
      <c r="A37" s="14" t="s">
        <v>20</v>
      </c>
      <c r="B37" s="14" t="s">
        <v>11</v>
      </c>
      <c r="C37" s="14" t="s">
        <v>54</v>
      </c>
      <c r="D37" s="14" t="s">
        <v>33</v>
      </c>
      <c r="E37" s="14" t="s">
        <v>61</v>
      </c>
      <c r="F37" s="14" t="s">
        <v>21</v>
      </c>
      <c r="G37" s="14" t="s">
        <v>22</v>
      </c>
      <c r="H37" s="25" t="s">
        <v>56</v>
      </c>
      <c r="I37" s="15" t="s">
        <v>62</v>
      </c>
      <c r="J37" s="18">
        <f>J38</f>
        <v>147</v>
      </c>
      <c r="K37" s="18">
        <f>K38</f>
        <v>255</v>
      </c>
      <c r="L37" s="18">
        <f>L38</f>
        <v>262</v>
      </c>
    </row>
    <row r="38" spans="1:12" ht="170.25" customHeight="1">
      <c r="A38" s="21" t="s">
        <v>20</v>
      </c>
      <c r="B38" s="21" t="s">
        <v>11</v>
      </c>
      <c r="C38" s="21" t="s">
        <v>54</v>
      </c>
      <c r="D38" s="21" t="s">
        <v>33</v>
      </c>
      <c r="E38" s="21" t="s">
        <v>63</v>
      </c>
      <c r="F38" s="21" t="s">
        <v>41</v>
      </c>
      <c r="G38" s="21" t="s">
        <v>22</v>
      </c>
      <c r="H38" s="26" t="s">
        <v>56</v>
      </c>
      <c r="I38" s="19" t="s">
        <v>64</v>
      </c>
      <c r="J38" s="18">
        <v>147</v>
      </c>
      <c r="K38" s="20">
        <v>255</v>
      </c>
      <c r="L38" s="20">
        <v>262</v>
      </c>
    </row>
    <row r="39" spans="1:12" ht="102.75" customHeight="1">
      <c r="A39" s="14" t="s">
        <v>20</v>
      </c>
      <c r="B39" s="14" t="s">
        <v>11</v>
      </c>
      <c r="C39" s="14" t="s">
        <v>54</v>
      </c>
      <c r="D39" s="14" t="s">
        <v>33</v>
      </c>
      <c r="E39" s="14" t="s">
        <v>65</v>
      </c>
      <c r="F39" s="14" t="s">
        <v>21</v>
      </c>
      <c r="G39" s="14" t="s">
        <v>22</v>
      </c>
      <c r="H39" s="25" t="s">
        <v>56</v>
      </c>
      <c r="I39" s="15" t="s">
        <v>66</v>
      </c>
      <c r="J39" s="18">
        <f>J40</f>
        <v>427</v>
      </c>
      <c r="K39" s="18">
        <f>K40</f>
        <v>567</v>
      </c>
      <c r="L39" s="18">
        <f>L40</f>
        <v>619</v>
      </c>
    </row>
    <row r="40" spans="1:12" ht="75">
      <c r="A40" s="14" t="s">
        <v>20</v>
      </c>
      <c r="B40" s="14" t="s">
        <v>11</v>
      </c>
      <c r="C40" s="14" t="s">
        <v>54</v>
      </c>
      <c r="D40" s="14" t="s">
        <v>33</v>
      </c>
      <c r="E40" s="14" t="s">
        <v>67</v>
      </c>
      <c r="F40" s="14" t="s">
        <v>41</v>
      </c>
      <c r="G40" s="14" t="s">
        <v>22</v>
      </c>
      <c r="H40" s="25" t="s">
        <v>56</v>
      </c>
      <c r="I40" s="19" t="s">
        <v>68</v>
      </c>
      <c r="J40" s="18">
        <v>427</v>
      </c>
      <c r="K40" s="20">
        <v>567</v>
      </c>
      <c r="L40" s="20">
        <v>619</v>
      </c>
    </row>
    <row r="41" spans="1:12" ht="168.75">
      <c r="A41" s="14" t="s">
        <v>20</v>
      </c>
      <c r="B41" s="14" t="s">
        <v>11</v>
      </c>
      <c r="C41" s="14" t="s">
        <v>54</v>
      </c>
      <c r="D41" s="14" t="s">
        <v>48</v>
      </c>
      <c r="E41" s="14" t="s">
        <v>20</v>
      </c>
      <c r="F41" s="14" t="s">
        <v>21</v>
      </c>
      <c r="G41" s="14" t="s">
        <v>22</v>
      </c>
      <c r="H41" s="25" t="s">
        <v>56</v>
      </c>
      <c r="I41" s="19" t="s">
        <v>69</v>
      </c>
      <c r="J41" s="18">
        <f t="shared" ref="J41:L42" si="1">J42</f>
        <v>190</v>
      </c>
      <c r="K41" s="27">
        <f t="shared" si="1"/>
        <v>190</v>
      </c>
      <c r="L41" s="27">
        <f t="shared" si="1"/>
        <v>190</v>
      </c>
    </row>
    <row r="42" spans="1:12" ht="171.75" customHeight="1">
      <c r="A42" s="21" t="s">
        <v>20</v>
      </c>
      <c r="B42" s="21" t="s">
        <v>11</v>
      </c>
      <c r="C42" s="21" t="s">
        <v>54</v>
      </c>
      <c r="D42" s="21" t="s">
        <v>48</v>
      </c>
      <c r="E42" s="21" t="s">
        <v>70</v>
      </c>
      <c r="F42" s="14" t="s">
        <v>21</v>
      </c>
      <c r="G42" s="21" t="s">
        <v>22</v>
      </c>
      <c r="H42" s="26" t="s">
        <v>56</v>
      </c>
      <c r="I42" s="19" t="s">
        <v>71</v>
      </c>
      <c r="J42" s="18">
        <f t="shared" si="1"/>
        <v>190</v>
      </c>
      <c r="K42" s="18">
        <f t="shared" si="1"/>
        <v>190</v>
      </c>
      <c r="L42" s="18">
        <f t="shared" si="1"/>
        <v>190</v>
      </c>
    </row>
    <row r="43" spans="1:12" ht="156.75" customHeight="1">
      <c r="A43" s="14" t="s">
        <v>20</v>
      </c>
      <c r="B43" s="14" t="s">
        <v>11</v>
      </c>
      <c r="C43" s="14" t="s">
        <v>54</v>
      </c>
      <c r="D43" s="14" t="s">
        <v>48</v>
      </c>
      <c r="E43" s="14" t="s">
        <v>72</v>
      </c>
      <c r="F43" s="14" t="s">
        <v>41</v>
      </c>
      <c r="G43" s="14" t="s">
        <v>22</v>
      </c>
      <c r="H43" s="25" t="s">
        <v>56</v>
      </c>
      <c r="I43" s="19" t="s">
        <v>73</v>
      </c>
      <c r="J43" s="18">
        <v>190</v>
      </c>
      <c r="K43" s="20">
        <v>190</v>
      </c>
      <c r="L43" s="20">
        <v>190</v>
      </c>
    </row>
    <row r="44" spans="1:12" ht="42.75" hidden="1" customHeight="1">
      <c r="A44" s="14" t="s">
        <v>20</v>
      </c>
      <c r="B44" s="14" t="s">
        <v>11</v>
      </c>
      <c r="C44" s="14" t="s">
        <v>41</v>
      </c>
      <c r="D44" s="14" t="s">
        <v>21</v>
      </c>
      <c r="E44" s="14" t="s">
        <v>20</v>
      </c>
      <c r="F44" s="14" t="s">
        <v>21</v>
      </c>
      <c r="G44" s="14" t="s">
        <v>22</v>
      </c>
      <c r="H44" s="25" t="s">
        <v>20</v>
      </c>
      <c r="I44" s="19" t="s">
        <v>74</v>
      </c>
      <c r="J44" s="18">
        <f t="shared" ref="J44:L45" si="2">J45</f>
        <v>0</v>
      </c>
      <c r="K44" s="18">
        <f t="shared" si="2"/>
        <v>0</v>
      </c>
      <c r="L44" s="18">
        <f t="shared" si="2"/>
        <v>0</v>
      </c>
    </row>
    <row r="45" spans="1:12" ht="45" hidden="1" customHeight="1">
      <c r="A45" s="14" t="s">
        <v>20</v>
      </c>
      <c r="B45" s="14" t="s">
        <v>11</v>
      </c>
      <c r="C45" s="14" t="s">
        <v>41</v>
      </c>
      <c r="D45" s="14" t="s">
        <v>24</v>
      </c>
      <c r="E45" s="14" t="s">
        <v>20</v>
      </c>
      <c r="F45" s="14" t="s">
        <v>21</v>
      </c>
      <c r="G45" s="14" t="s">
        <v>22</v>
      </c>
      <c r="H45" s="25" t="s">
        <v>75</v>
      </c>
      <c r="I45" s="19" t="s">
        <v>76</v>
      </c>
      <c r="J45" s="18">
        <f t="shared" si="2"/>
        <v>0</v>
      </c>
      <c r="K45" s="18">
        <f t="shared" si="2"/>
        <v>0</v>
      </c>
      <c r="L45" s="18">
        <f t="shared" si="2"/>
        <v>0</v>
      </c>
    </row>
    <row r="46" spans="1:12" ht="49.5" hidden="1" customHeight="1">
      <c r="A46" s="14" t="s">
        <v>20</v>
      </c>
      <c r="B46" s="14" t="s">
        <v>11</v>
      </c>
      <c r="C46" s="14" t="s">
        <v>41</v>
      </c>
      <c r="D46" s="14" t="s">
        <v>24</v>
      </c>
      <c r="E46" s="14" t="s">
        <v>77</v>
      </c>
      <c r="F46" s="14" t="s">
        <v>41</v>
      </c>
      <c r="G46" s="14" t="s">
        <v>22</v>
      </c>
      <c r="H46" s="25" t="s">
        <v>75</v>
      </c>
      <c r="I46" s="19" t="s">
        <v>78</v>
      </c>
      <c r="J46" s="18">
        <v>0</v>
      </c>
      <c r="K46" s="20">
        <v>0</v>
      </c>
      <c r="L46" s="20">
        <v>0</v>
      </c>
    </row>
    <row r="47" spans="1:12" ht="43.5" customHeight="1">
      <c r="A47" s="22" t="s">
        <v>20</v>
      </c>
      <c r="B47" s="22" t="s">
        <v>11</v>
      </c>
      <c r="C47" s="22" t="s">
        <v>79</v>
      </c>
      <c r="D47" s="22" t="s">
        <v>21</v>
      </c>
      <c r="E47" s="22" t="s">
        <v>20</v>
      </c>
      <c r="F47" s="22" t="s">
        <v>21</v>
      </c>
      <c r="G47" s="22" t="s">
        <v>22</v>
      </c>
      <c r="H47" s="28" t="s">
        <v>20</v>
      </c>
      <c r="I47" s="23" t="s">
        <v>80</v>
      </c>
      <c r="J47" s="18">
        <f>J48+J51</f>
        <v>2000</v>
      </c>
      <c r="K47" s="18">
        <f>K48+K51</f>
        <v>3600</v>
      </c>
      <c r="L47" s="18">
        <f>L48+L51</f>
        <v>3600</v>
      </c>
    </row>
    <row r="48" spans="1:12" ht="173.25" customHeight="1">
      <c r="A48" s="22" t="s">
        <v>20</v>
      </c>
      <c r="B48" s="22" t="s">
        <v>11</v>
      </c>
      <c r="C48" s="22" t="s">
        <v>79</v>
      </c>
      <c r="D48" s="22" t="s">
        <v>26</v>
      </c>
      <c r="E48" s="22" t="s">
        <v>20</v>
      </c>
      <c r="F48" s="22" t="s">
        <v>21</v>
      </c>
      <c r="G48" s="22" t="s">
        <v>22</v>
      </c>
      <c r="H48" s="28" t="s">
        <v>20</v>
      </c>
      <c r="I48" s="29" t="s">
        <v>81</v>
      </c>
      <c r="J48" s="18">
        <f>J49</f>
        <v>0</v>
      </c>
      <c r="K48" s="18">
        <f>K49</f>
        <v>1000</v>
      </c>
      <c r="L48" s="18">
        <f>L49</f>
        <v>1000</v>
      </c>
    </row>
    <row r="49" spans="1:12" ht="207" customHeight="1">
      <c r="A49" s="22" t="s">
        <v>20</v>
      </c>
      <c r="B49" s="22" t="s">
        <v>11</v>
      </c>
      <c r="C49" s="22" t="s">
        <v>79</v>
      </c>
      <c r="D49" s="22" t="s">
        <v>26</v>
      </c>
      <c r="E49" s="22" t="s">
        <v>51</v>
      </c>
      <c r="F49" s="22" t="s">
        <v>41</v>
      </c>
      <c r="G49" s="22" t="s">
        <v>22</v>
      </c>
      <c r="H49" s="28" t="s">
        <v>82</v>
      </c>
      <c r="I49" s="29" t="s">
        <v>83</v>
      </c>
      <c r="J49" s="18">
        <v>0</v>
      </c>
      <c r="K49" s="3">
        <v>1000</v>
      </c>
      <c r="L49" s="3">
        <v>1000</v>
      </c>
    </row>
    <row r="50" spans="1:12" ht="0.75" customHeight="1">
      <c r="A50" s="22" t="s">
        <v>20</v>
      </c>
      <c r="B50" s="22" t="s">
        <v>11</v>
      </c>
      <c r="C50" s="22" t="s">
        <v>79</v>
      </c>
      <c r="D50" s="22" t="s">
        <v>37</v>
      </c>
      <c r="E50" s="22" t="s">
        <v>84</v>
      </c>
      <c r="F50" s="22" t="s">
        <v>41</v>
      </c>
      <c r="G50" s="22" t="s">
        <v>22</v>
      </c>
      <c r="H50" s="28" t="s">
        <v>85</v>
      </c>
      <c r="I50" s="23" t="s">
        <v>86</v>
      </c>
      <c r="J50" s="18"/>
      <c r="K50" s="3"/>
      <c r="L50" s="3"/>
    </row>
    <row r="51" spans="1:12" ht="114.75" customHeight="1">
      <c r="A51" s="22" t="s">
        <v>20</v>
      </c>
      <c r="B51" s="22" t="s">
        <v>11</v>
      </c>
      <c r="C51" s="22" t="s">
        <v>79</v>
      </c>
      <c r="D51" s="22" t="s">
        <v>37</v>
      </c>
      <c r="E51" s="22" t="s">
        <v>20</v>
      </c>
      <c r="F51" s="22" t="s">
        <v>21</v>
      </c>
      <c r="G51" s="22" t="s">
        <v>22</v>
      </c>
      <c r="H51" s="28" t="s">
        <v>85</v>
      </c>
      <c r="I51" s="19" t="s">
        <v>87</v>
      </c>
      <c r="J51" s="18">
        <f>J52+J54</f>
        <v>2000</v>
      </c>
      <c r="K51" s="18">
        <f>K52+K54</f>
        <v>2600</v>
      </c>
      <c r="L51" s="18">
        <f>L52+L54</f>
        <v>2600</v>
      </c>
    </row>
    <row r="52" spans="1:12" ht="74.25" customHeight="1">
      <c r="A52" s="22" t="s">
        <v>20</v>
      </c>
      <c r="B52" s="22" t="s">
        <v>11</v>
      </c>
      <c r="C52" s="22" t="s">
        <v>79</v>
      </c>
      <c r="D52" s="22" t="s">
        <v>37</v>
      </c>
      <c r="E52" s="22" t="s">
        <v>29</v>
      </c>
      <c r="F52" s="22" t="s">
        <v>21</v>
      </c>
      <c r="G52" s="22" t="s">
        <v>22</v>
      </c>
      <c r="H52" s="28" t="s">
        <v>85</v>
      </c>
      <c r="I52" s="19" t="s">
        <v>88</v>
      </c>
      <c r="J52" s="18">
        <f>J53+J58</f>
        <v>2000</v>
      </c>
      <c r="K52" s="18">
        <f>K53+K58</f>
        <v>2100</v>
      </c>
      <c r="L52" s="18">
        <f>L53+L58</f>
        <v>2100</v>
      </c>
    </row>
    <row r="53" spans="1:12" ht="94.5" customHeight="1">
      <c r="A53" s="22" t="s">
        <v>20</v>
      </c>
      <c r="B53" s="22" t="s">
        <v>11</v>
      </c>
      <c r="C53" s="22" t="s">
        <v>79</v>
      </c>
      <c r="D53" s="22" t="s">
        <v>37</v>
      </c>
      <c r="E53" s="22" t="s">
        <v>59</v>
      </c>
      <c r="F53" s="22" t="s">
        <v>41</v>
      </c>
      <c r="G53" s="22" t="s">
        <v>22</v>
      </c>
      <c r="H53" s="28" t="s">
        <v>85</v>
      </c>
      <c r="I53" s="30" t="s">
        <v>89</v>
      </c>
      <c r="J53" s="18">
        <v>1900</v>
      </c>
      <c r="K53" s="3">
        <v>2000</v>
      </c>
      <c r="L53" s="3">
        <v>2000</v>
      </c>
    </row>
    <row r="54" spans="1:12" ht="114.75" customHeight="1">
      <c r="A54" s="22" t="s">
        <v>20</v>
      </c>
      <c r="B54" s="22" t="s">
        <v>11</v>
      </c>
      <c r="C54" s="22" t="s">
        <v>79</v>
      </c>
      <c r="D54" s="22" t="s">
        <v>37</v>
      </c>
      <c r="E54" s="22" t="s">
        <v>61</v>
      </c>
      <c r="F54" s="22" t="s">
        <v>21</v>
      </c>
      <c r="G54" s="22" t="s">
        <v>22</v>
      </c>
      <c r="H54" s="28" t="s">
        <v>85</v>
      </c>
      <c r="I54" s="15" t="s">
        <v>90</v>
      </c>
      <c r="J54" s="18">
        <f>J55</f>
        <v>0</v>
      </c>
      <c r="K54" s="18">
        <f>K55</f>
        <v>500</v>
      </c>
      <c r="L54" s="18">
        <f>L55</f>
        <v>500</v>
      </c>
    </row>
    <row r="55" spans="1:12" ht="114.75" customHeight="1">
      <c r="A55" s="22" t="s">
        <v>20</v>
      </c>
      <c r="B55" s="22" t="s">
        <v>11</v>
      </c>
      <c r="C55" s="22" t="s">
        <v>79</v>
      </c>
      <c r="D55" s="22" t="s">
        <v>37</v>
      </c>
      <c r="E55" s="22" t="s">
        <v>63</v>
      </c>
      <c r="F55" s="22" t="s">
        <v>41</v>
      </c>
      <c r="G55" s="22" t="s">
        <v>22</v>
      </c>
      <c r="H55" s="28" t="s">
        <v>85</v>
      </c>
      <c r="I55" s="19" t="s">
        <v>91</v>
      </c>
      <c r="J55" s="18">
        <v>0</v>
      </c>
      <c r="K55" s="3">
        <v>500</v>
      </c>
      <c r="L55" s="3">
        <v>500</v>
      </c>
    </row>
    <row r="56" spans="1:12" ht="153" customHeight="1">
      <c r="A56" s="22" t="s">
        <v>20</v>
      </c>
      <c r="B56" s="22" t="s">
        <v>11</v>
      </c>
      <c r="C56" s="22" t="s">
        <v>79</v>
      </c>
      <c r="D56" s="22" t="s">
        <v>37</v>
      </c>
      <c r="E56" s="22" t="s">
        <v>92</v>
      </c>
      <c r="F56" s="22" t="s">
        <v>21</v>
      </c>
      <c r="G56" s="22" t="s">
        <v>22</v>
      </c>
      <c r="H56" s="28" t="s">
        <v>85</v>
      </c>
      <c r="I56" s="19" t="s">
        <v>93</v>
      </c>
      <c r="J56" s="18">
        <f t="shared" ref="J56:L57" si="3">J57</f>
        <v>100</v>
      </c>
      <c r="K56" s="18">
        <f t="shared" si="3"/>
        <v>100</v>
      </c>
      <c r="L56" s="18">
        <f t="shared" si="3"/>
        <v>100</v>
      </c>
    </row>
    <row r="57" spans="1:12" ht="152.25" customHeight="1">
      <c r="A57" s="22" t="s">
        <v>20</v>
      </c>
      <c r="B57" s="22" t="s">
        <v>11</v>
      </c>
      <c r="C57" s="22" t="s">
        <v>79</v>
      </c>
      <c r="D57" s="22" t="s">
        <v>37</v>
      </c>
      <c r="E57" s="22" t="s">
        <v>94</v>
      </c>
      <c r="F57" s="22" t="s">
        <v>21</v>
      </c>
      <c r="G57" s="22" t="s">
        <v>22</v>
      </c>
      <c r="H57" s="28" t="s">
        <v>85</v>
      </c>
      <c r="I57" s="19" t="s">
        <v>93</v>
      </c>
      <c r="J57" s="18">
        <f t="shared" si="3"/>
        <v>100</v>
      </c>
      <c r="K57" s="18">
        <f t="shared" si="3"/>
        <v>100</v>
      </c>
      <c r="L57" s="18">
        <f t="shared" si="3"/>
        <v>100</v>
      </c>
    </row>
    <row r="58" spans="1:12" ht="174" customHeight="1">
      <c r="A58" s="22" t="s">
        <v>20</v>
      </c>
      <c r="B58" s="22" t="s">
        <v>11</v>
      </c>
      <c r="C58" s="22" t="s">
        <v>79</v>
      </c>
      <c r="D58" s="22" t="s">
        <v>37</v>
      </c>
      <c r="E58" s="22" t="s">
        <v>95</v>
      </c>
      <c r="F58" s="22" t="s">
        <v>41</v>
      </c>
      <c r="G58" s="22" t="s">
        <v>22</v>
      </c>
      <c r="H58" s="28" t="s">
        <v>85</v>
      </c>
      <c r="I58" s="19" t="s">
        <v>96</v>
      </c>
      <c r="J58" s="18">
        <v>100</v>
      </c>
      <c r="K58" s="31">
        <v>100</v>
      </c>
      <c r="L58" s="31">
        <v>100</v>
      </c>
    </row>
    <row r="59" spans="1:12" ht="24" hidden="1" customHeight="1">
      <c r="A59" s="22" t="s">
        <v>20</v>
      </c>
      <c r="B59" s="22" t="s">
        <v>11</v>
      </c>
      <c r="C59" s="22" t="s">
        <v>97</v>
      </c>
      <c r="D59" s="22" t="s">
        <v>21</v>
      </c>
      <c r="E59" s="22" t="s">
        <v>20</v>
      </c>
      <c r="F59" s="22" t="s">
        <v>21</v>
      </c>
      <c r="G59" s="22" t="s">
        <v>22</v>
      </c>
      <c r="H59" s="28" t="s">
        <v>20</v>
      </c>
      <c r="I59" s="32" t="s">
        <v>98</v>
      </c>
      <c r="J59" s="18">
        <f t="shared" ref="J59:L61" si="4">J60</f>
        <v>0</v>
      </c>
      <c r="K59" s="18">
        <f t="shared" si="4"/>
        <v>0</v>
      </c>
      <c r="L59" s="18">
        <f t="shared" si="4"/>
        <v>0</v>
      </c>
    </row>
    <row r="60" spans="1:12" ht="30" hidden="1" customHeight="1">
      <c r="A60" s="21" t="s">
        <v>20</v>
      </c>
      <c r="B60" s="21" t="s">
        <v>11</v>
      </c>
      <c r="C60" s="21" t="s">
        <v>97</v>
      </c>
      <c r="D60" s="21" t="s">
        <v>99</v>
      </c>
      <c r="E60" s="21" t="s">
        <v>20</v>
      </c>
      <c r="F60" s="21" t="s">
        <v>21</v>
      </c>
      <c r="G60" s="21" t="s">
        <v>22</v>
      </c>
      <c r="H60" s="26" t="s">
        <v>100</v>
      </c>
      <c r="I60" s="19" t="s">
        <v>101</v>
      </c>
      <c r="J60" s="18">
        <f t="shared" si="4"/>
        <v>0</v>
      </c>
      <c r="K60" s="18">
        <f t="shared" si="4"/>
        <v>0</v>
      </c>
      <c r="L60" s="18">
        <f t="shared" si="4"/>
        <v>0</v>
      </c>
    </row>
    <row r="61" spans="1:12" ht="60.75" hidden="1" customHeight="1">
      <c r="A61" s="21" t="s">
        <v>20</v>
      </c>
      <c r="B61" s="21" t="s">
        <v>11</v>
      </c>
      <c r="C61" s="21" t="s">
        <v>97</v>
      </c>
      <c r="D61" s="21" t="s">
        <v>99</v>
      </c>
      <c r="E61" s="21" t="s">
        <v>40</v>
      </c>
      <c r="F61" s="21" t="s">
        <v>41</v>
      </c>
      <c r="G61" s="21" t="s">
        <v>22</v>
      </c>
      <c r="H61" s="26" t="s">
        <v>100</v>
      </c>
      <c r="I61" s="19" t="s">
        <v>102</v>
      </c>
      <c r="J61" s="18">
        <f t="shared" si="4"/>
        <v>0</v>
      </c>
      <c r="K61" s="18">
        <f t="shared" si="4"/>
        <v>0</v>
      </c>
      <c r="L61" s="18">
        <f t="shared" si="4"/>
        <v>0</v>
      </c>
    </row>
    <row r="62" spans="1:12" ht="35.25" hidden="1" customHeight="1">
      <c r="A62" s="21" t="s">
        <v>20</v>
      </c>
      <c r="B62" s="21" t="s">
        <v>11</v>
      </c>
      <c r="C62" s="21" t="s">
        <v>97</v>
      </c>
      <c r="D62" s="21" t="s">
        <v>99</v>
      </c>
      <c r="E62" s="21" t="s">
        <v>40</v>
      </c>
      <c r="F62" s="21" t="s">
        <v>41</v>
      </c>
      <c r="G62" s="21" t="s">
        <v>103</v>
      </c>
      <c r="H62" s="26" t="s">
        <v>100</v>
      </c>
      <c r="I62" s="33" t="s">
        <v>104</v>
      </c>
      <c r="J62" s="18">
        <v>0</v>
      </c>
      <c r="K62" s="3">
        <v>0</v>
      </c>
      <c r="L62" s="3">
        <v>0</v>
      </c>
    </row>
    <row r="63" spans="1:12" ht="24.75" customHeight="1">
      <c r="A63" s="14" t="s">
        <v>20</v>
      </c>
      <c r="B63" s="14" t="s">
        <v>12</v>
      </c>
      <c r="C63" s="14" t="s">
        <v>21</v>
      </c>
      <c r="D63" s="14" t="s">
        <v>21</v>
      </c>
      <c r="E63" s="14" t="s">
        <v>20</v>
      </c>
      <c r="F63" s="14" t="s">
        <v>21</v>
      </c>
      <c r="G63" s="14" t="s">
        <v>22</v>
      </c>
      <c r="H63" s="14" t="s">
        <v>20</v>
      </c>
      <c r="I63" s="21" t="s">
        <v>105</v>
      </c>
      <c r="J63" s="18">
        <f>J64+J97</f>
        <v>14623.531290000001</v>
      </c>
      <c r="K63" s="18">
        <f>K64+K99</f>
        <v>2496.9700000000003</v>
      </c>
      <c r="L63" s="18">
        <f>L64+L99</f>
        <v>2609.8389999999999</v>
      </c>
    </row>
    <row r="64" spans="1:12" ht="57" customHeight="1">
      <c r="A64" s="14" t="s">
        <v>20</v>
      </c>
      <c r="B64" s="14" t="s">
        <v>12</v>
      </c>
      <c r="C64" s="14" t="s">
        <v>26</v>
      </c>
      <c r="D64" s="14" t="s">
        <v>21</v>
      </c>
      <c r="E64" s="14" t="s">
        <v>20</v>
      </c>
      <c r="F64" s="14" t="s">
        <v>21</v>
      </c>
      <c r="G64" s="14" t="s">
        <v>22</v>
      </c>
      <c r="H64" s="14" t="s">
        <v>20</v>
      </c>
      <c r="I64" s="15" t="s">
        <v>106</v>
      </c>
      <c r="J64" s="18">
        <f>J81+J88+J91</f>
        <v>14549.67129</v>
      </c>
      <c r="K64" s="18">
        <f>K81+K88+K91</f>
        <v>2496.9700000000003</v>
      </c>
      <c r="L64" s="18">
        <f>L81+L88+L91</f>
        <v>2609.8389999999999</v>
      </c>
    </row>
    <row r="65" spans="1:15" ht="56.25" hidden="1">
      <c r="A65" s="14" t="s">
        <v>20</v>
      </c>
      <c r="B65" s="14" t="s">
        <v>12</v>
      </c>
      <c r="C65" s="14" t="s">
        <v>26</v>
      </c>
      <c r="D65" s="14" t="s">
        <v>24</v>
      </c>
      <c r="E65" s="14" t="s">
        <v>20</v>
      </c>
      <c r="F65" s="14" t="s">
        <v>21</v>
      </c>
      <c r="G65" s="14" t="s">
        <v>22</v>
      </c>
      <c r="H65" s="14" t="s">
        <v>107</v>
      </c>
      <c r="I65" s="15" t="s">
        <v>108</v>
      </c>
      <c r="J65" s="18">
        <f>J66+J68</f>
        <v>0</v>
      </c>
      <c r="K65" s="3"/>
      <c r="L65" s="3"/>
    </row>
    <row r="66" spans="1:15" ht="56.25" hidden="1">
      <c r="A66" s="22" t="s">
        <v>20</v>
      </c>
      <c r="B66" s="22" t="s">
        <v>12</v>
      </c>
      <c r="C66" s="22" t="s">
        <v>26</v>
      </c>
      <c r="D66" s="22" t="s">
        <v>99</v>
      </c>
      <c r="E66" s="22" t="s">
        <v>109</v>
      </c>
      <c r="F66" s="14" t="s">
        <v>41</v>
      </c>
      <c r="G66" s="22" t="s">
        <v>22</v>
      </c>
      <c r="H66" s="22" t="s">
        <v>107</v>
      </c>
      <c r="I66" s="23" t="s">
        <v>110</v>
      </c>
      <c r="J66" s="18">
        <v>0</v>
      </c>
      <c r="K66" s="3"/>
      <c r="L66" s="3"/>
    </row>
    <row r="67" spans="1:15" ht="56.25" hidden="1">
      <c r="A67" s="22" t="s">
        <v>20</v>
      </c>
      <c r="B67" s="22" t="s">
        <v>12</v>
      </c>
      <c r="C67" s="22" t="s">
        <v>26</v>
      </c>
      <c r="D67" s="22" t="s">
        <v>24</v>
      </c>
      <c r="E67" s="22" t="s">
        <v>111</v>
      </c>
      <c r="F67" s="22" t="s">
        <v>52</v>
      </c>
      <c r="G67" s="22" t="s">
        <v>22</v>
      </c>
      <c r="H67" s="22" t="s">
        <v>107</v>
      </c>
      <c r="I67" s="23" t="s">
        <v>112</v>
      </c>
      <c r="J67" s="34">
        <v>0</v>
      </c>
      <c r="K67" s="3"/>
      <c r="L67" s="3"/>
    </row>
    <row r="68" spans="1:15" ht="75" hidden="1">
      <c r="A68" s="22" t="s">
        <v>20</v>
      </c>
      <c r="B68" s="22" t="s">
        <v>12</v>
      </c>
      <c r="C68" s="22" t="s">
        <v>26</v>
      </c>
      <c r="D68" s="22" t="s">
        <v>99</v>
      </c>
      <c r="E68" s="22" t="s">
        <v>113</v>
      </c>
      <c r="F68" s="14" t="s">
        <v>41</v>
      </c>
      <c r="G68" s="22" t="s">
        <v>22</v>
      </c>
      <c r="H68" s="22" t="s">
        <v>107</v>
      </c>
      <c r="I68" s="23" t="s">
        <v>114</v>
      </c>
      <c r="J68" s="18">
        <v>0</v>
      </c>
      <c r="K68" s="3"/>
      <c r="L68" s="3"/>
    </row>
    <row r="69" spans="1:15" ht="69.75" hidden="1" customHeight="1">
      <c r="A69" s="14" t="s">
        <v>20</v>
      </c>
      <c r="B69" s="14" t="s">
        <v>12</v>
      </c>
      <c r="C69" s="14" t="s">
        <v>26</v>
      </c>
      <c r="D69" s="14" t="s">
        <v>26</v>
      </c>
      <c r="E69" s="14" t="s">
        <v>20</v>
      </c>
      <c r="F69" s="14" t="s">
        <v>21</v>
      </c>
      <c r="G69" s="14" t="s">
        <v>22</v>
      </c>
      <c r="H69" s="14" t="s">
        <v>107</v>
      </c>
      <c r="I69" s="15" t="s">
        <v>115</v>
      </c>
      <c r="J69" s="18">
        <f>J70</f>
        <v>0</v>
      </c>
      <c r="K69" s="3"/>
      <c r="L69" s="3"/>
      <c r="O69" s="35"/>
    </row>
    <row r="70" spans="1:15" ht="37.5" hidden="1">
      <c r="A70" s="14" t="s">
        <v>20</v>
      </c>
      <c r="B70" s="14" t="s">
        <v>12</v>
      </c>
      <c r="C70" s="14" t="s">
        <v>26</v>
      </c>
      <c r="D70" s="14" t="s">
        <v>26</v>
      </c>
      <c r="E70" s="14" t="s">
        <v>116</v>
      </c>
      <c r="F70" s="14" t="s">
        <v>52</v>
      </c>
      <c r="G70" s="14" t="s">
        <v>22</v>
      </c>
      <c r="H70" s="14" t="s">
        <v>107</v>
      </c>
      <c r="I70" s="15" t="s">
        <v>117</v>
      </c>
      <c r="J70" s="18">
        <f>J71+J72</f>
        <v>0</v>
      </c>
      <c r="K70" s="3"/>
      <c r="L70" s="3"/>
    </row>
    <row r="71" spans="1:15" ht="56.25" hidden="1">
      <c r="A71" s="14" t="s">
        <v>20</v>
      </c>
      <c r="B71" s="14" t="s">
        <v>12</v>
      </c>
      <c r="C71" s="14" t="s">
        <v>26</v>
      </c>
      <c r="D71" s="14" t="s">
        <v>26</v>
      </c>
      <c r="E71" s="14" t="s">
        <v>116</v>
      </c>
      <c r="F71" s="14" t="s">
        <v>52</v>
      </c>
      <c r="G71" s="14" t="s">
        <v>118</v>
      </c>
      <c r="H71" s="14" t="s">
        <v>107</v>
      </c>
      <c r="I71" s="15" t="s">
        <v>119</v>
      </c>
      <c r="J71" s="18"/>
      <c r="K71" s="3"/>
      <c r="L71" s="3"/>
    </row>
    <row r="72" spans="1:15" ht="54" hidden="1" customHeight="1">
      <c r="A72" s="14" t="s">
        <v>20</v>
      </c>
      <c r="B72" s="14" t="s">
        <v>12</v>
      </c>
      <c r="C72" s="14" t="s">
        <v>26</v>
      </c>
      <c r="D72" s="14" t="s">
        <v>26</v>
      </c>
      <c r="E72" s="14" t="s">
        <v>116</v>
      </c>
      <c r="F72" s="14" t="s">
        <v>52</v>
      </c>
      <c r="G72" s="14" t="s">
        <v>120</v>
      </c>
      <c r="H72" s="14" t="s">
        <v>107</v>
      </c>
      <c r="I72" s="15" t="s">
        <v>121</v>
      </c>
      <c r="J72" s="18"/>
      <c r="K72" s="3"/>
      <c r="L72" s="3"/>
    </row>
    <row r="73" spans="1:15" ht="75" hidden="1">
      <c r="A73" s="14" t="s">
        <v>20</v>
      </c>
      <c r="B73" s="14" t="s">
        <v>12</v>
      </c>
      <c r="C73" s="14" t="s">
        <v>26</v>
      </c>
      <c r="D73" s="14" t="s">
        <v>122</v>
      </c>
      <c r="E73" s="14" t="s">
        <v>20</v>
      </c>
      <c r="F73" s="14" t="s">
        <v>21</v>
      </c>
      <c r="G73" s="14" t="s">
        <v>22</v>
      </c>
      <c r="H73" s="14" t="s">
        <v>107</v>
      </c>
      <c r="I73" s="19" t="s">
        <v>115</v>
      </c>
      <c r="J73" s="18">
        <f>J75+J76+J79</f>
        <v>0</v>
      </c>
      <c r="K73" s="3"/>
      <c r="L73" s="3"/>
    </row>
    <row r="74" spans="1:15" ht="93.75" hidden="1">
      <c r="A74" s="14" t="s">
        <v>20</v>
      </c>
      <c r="B74" s="14" t="s">
        <v>12</v>
      </c>
      <c r="C74" s="14" t="s">
        <v>26</v>
      </c>
      <c r="D74" s="14" t="s">
        <v>26</v>
      </c>
      <c r="E74" s="14" t="s">
        <v>123</v>
      </c>
      <c r="F74" s="14" t="s">
        <v>41</v>
      </c>
      <c r="G74" s="14" t="s">
        <v>124</v>
      </c>
      <c r="H74" s="14" t="s">
        <v>107</v>
      </c>
      <c r="I74" s="15" t="s">
        <v>125</v>
      </c>
      <c r="J74" s="18"/>
      <c r="K74" s="3"/>
      <c r="L74" s="3"/>
    </row>
    <row r="75" spans="1:15" ht="129.75" hidden="1" customHeight="1">
      <c r="A75" s="14" t="s">
        <v>20</v>
      </c>
      <c r="B75" s="14" t="s">
        <v>12</v>
      </c>
      <c r="C75" s="14" t="s">
        <v>26</v>
      </c>
      <c r="D75" s="14" t="s">
        <v>122</v>
      </c>
      <c r="E75" s="14" t="s">
        <v>123</v>
      </c>
      <c r="F75" s="14" t="s">
        <v>41</v>
      </c>
      <c r="G75" s="14" t="s">
        <v>124</v>
      </c>
      <c r="H75" s="14" t="s">
        <v>107</v>
      </c>
      <c r="I75" s="15" t="s">
        <v>126</v>
      </c>
      <c r="J75" s="18">
        <v>0</v>
      </c>
      <c r="K75" s="3"/>
      <c r="L75" s="3"/>
    </row>
    <row r="76" spans="1:15" ht="131.25" hidden="1">
      <c r="A76" s="22" t="s">
        <v>20</v>
      </c>
      <c r="B76" s="22" t="s">
        <v>12</v>
      </c>
      <c r="C76" s="22" t="s">
        <v>26</v>
      </c>
      <c r="D76" s="22" t="s">
        <v>122</v>
      </c>
      <c r="E76" s="22" t="s">
        <v>127</v>
      </c>
      <c r="F76" s="22" t="s">
        <v>41</v>
      </c>
      <c r="G76" s="22" t="s">
        <v>22</v>
      </c>
      <c r="H76" s="22" t="s">
        <v>107</v>
      </c>
      <c r="I76" s="36" t="s">
        <v>128</v>
      </c>
      <c r="J76" s="18">
        <v>0</v>
      </c>
      <c r="K76" s="3"/>
      <c r="L76" s="3"/>
    </row>
    <row r="77" spans="1:15" ht="131.25" hidden="1">
      <c r="A77" s="14" t="s">
        <v>20</v>
      </c>
      <c r="B77" s="14" t="s">
        <v>12</v>
      </c>
      <c r="C77" s="14" t="s">
        <v>26</v>
      </c>
      <c r="D77" s="14" t="s">
        <v>26</v>
      </c>
      <c r="E77" s="14" t="s">
        <v>129</v>
      </c>
      <c r="F77" s="14" t="s">
        <v>41</v>
      </c>
      <c r="G77" s="14" t="s">
        <v>130</v>
      </c>
      <c r="H77" s="14" t="s">
        <v>107</v>
      </c>
      <c r="I77" s="19" t="s">
        <v>131</v>
      </c>
      <c r="J77" s="18"/>
      <c r="K77" s="3"/>
      <c r="L77" s="3"/>
    </row>
    <row r="78" spans="1:15" ht="110.25" hidden="1" customHeight="1">
      <c r="A78" s="14" t="s">
        <v>20</v>
      </c>
      <c r="B78" s="14" t="s">
        <v>12</v>
      </c>
      <c r="C78" s="14" t="s">
        <v>26</v>
      </c>
      <c r="D78" s="14" t="s">
        <v>26</v>
      </c>
      <c r="E78" s="14" t="s">
        <v>129</v>
      </c>
      <c r="F78" s="14" t="s">
        <v>52</v>
      </c>
      <c r="G78" s="14" t="s">
        <v>132</v>
      </c>
      <c r="H78" s="14" t="s">
        <v>107</v>
      </c>
      <c r="I78" s="19" t="s">
        <v>133</v>
      </c>
      <c r="J78" s="18"/>
      <c r="K78" s="3"/>
      <c r="L78" s="3"/>
    </row>
    <row r="79" spans="1:15" ht="131.25" hidden="1">
      <c r="A79" s="37" t="s">
        <v>20</v>
      </c>
      <c r="B79" s="37" t="s">
        <v>12</v>
      </c>
      <c r="C79" s="37" t="s">
        <v>26</v>
      </c>
      <c r="D79" s="37" t="s">
        <v>134</v>
      </c>
      <c r="E79" s="37" t="s">
        <v>116</v>
      </c>
      <c r="F79" s="14" t="s">
        <v>41</v>
      </c>
      <c r="G79" s="37" t="s">
        <v>135</v>
      </c>
      <c r="H79" s="37" t="s">
        <v>107</v>
      </c>
      <c r="I79" s="19" t="s">
        <v>136</v>
      </c>
      <c r="J79" s="18">
        <v>0</v>
      </c>
      <c r="K79" s="3"/>
      <c r="L79" s="3"/>
    </row>
    <row r="80" spans="1:15" ht="168.75" hidden="1">
      <c r="A80" s="37" t="s">
        <v>20</v>
      </c>
      <c r="B80" s="37" t="s">
        <v>12</v>
      </c>
      <c r="C80" s="37" t="s">
        <v>26</v>
      </c>
      <c r="D80" s="37" t="s">
        <v>26</v>
      </c>
      <c r="E80" s="37" t="s">
        <v>116</v>
      </c>
      <c r="F80" s="37" t="s">
        <v>52</v>
      </c>
      <c r="G80" s="37" t="s">
        <v>137</v>
      </c>
      <c r="H80" s="37" t="s">
        <v>107</v>
      </c>
      <c r="I80" s="23" t="s">
        <v>138</v>
      </c>
      <c r="J80" s="18"/>
      <c r="K80" s="3"/>
      <c r="L80" s="3"/>
    </row>
    <row r="81" spans="1:12" ht="57.75" customHeight="1">
      <c r="A81" s="14" t="s">
        <v>20</v>
      </c>
      <c r="B81" s="14" t="s">
        <v>12</v>
      </c>
      <c r="C81" s="14" t="s">
        <v>26</v>
      </c>
      <c r="D81" s="14" t="s">
        <v>122</v>
      </c>
      <c r="E81" s="14" t="s">
        <v>20</v>
      </c>
      <c r="F81" s="14" t="s">
        <v>21</v>
      </c>
      <c r="G81" s="14" t="s">
        <v>22</v>
      </c>
      <c r="H81" s="37" t="s">
        <v>100</v>
      </c>
      <c r="I81" s="15" t="s">
        <v>139</v>
      </c>
      <c r="J81" s="18">
        <f>J82+J84</f>
        <v>8040.5442899999998</v>
      </c>
      <c r="K81" s="18">
        <f>K82+K84</f>
        <v>0</v>
      </c>
      <c r="L81" s="18">
        <f>L82+L84</f>
        <v>0</v>
      </c>
    </row>
    <row r="82" spans="1:12" ht="59.25" customHeight="1">
      <c r="A82" s="37" t="s">
        <v>20</v>
      </c>
      <c r="B82" s="37" t="s">
        <v>12</v>
      </c>
      <c r="C82" s="37" t="s">
        <v>26</v>
      </c>
      <c r="D82" s="37" t="s">
        <v>140</v>
      </c>
      <c r="E82" s="14" t="s">
        <v>141</v>
      </c>
      <c r="F82" s="14" t="s">
        <v>21</v>
      </c>
      <c r="G82" s="14" t="s">
        <v>22</v>
      </c>
      <c r="H82" s="37" t="s">
        <v>100</v>
      </c>
      <c r="I82" s="15" t="s">
        <v>142</v>
      </c>
      <c r="J82" s="18">
        <f>J83</f>
        <v>3151.4244899999999</v>
      </c>
      <c r="K82" s="18">
        <f>K83</f>
        <v>0</v>
      </c>
      <c r="L82" s="18">
        <f>L83</f>
        <v>0</v>
      </c>
    </row>
    <row r="83" spans="1:12" ht="75">
      <c r="A83" s="37" t="s">
        <v>20</v>
      </c>
      <c r="B83" s="37" t="s">
        <v>12</v>
      </c>
      <c r="C83" s="37" t="s">
        <v>26</v>
      </c>
      <c r="D83" s="37" t="s">
        <v>140</v>
      </c>
      <c r="E83" s="14" t="s">
        <v>141</v>
      </c>
      <c r="F83" s="14" t="s">
        <v>41</v>
      </c>
      <c r="G83" s="14" t="s">
        <v>22</v>
      </c>
      <c r="H83" s="37" t="s">
        <v>100</v>
      </c>
      <c r="I83" s="29" t="s">
        <v>143</v>
      </c>
      <c r="J83" s="18">
        <v>3151.4244899999999</v>
      </c>
      <c r="K83" s="20">
        <v>0</v>
      </c>
      <c r="L83" s="20">
        <v>0</v>
      </c>
    </row>
    <row r="84" spans="1:12" ht="21.75" customHeight="1">
      <c r="A84" s="37" t="s">
        <v>20</v>
      </c>
      <c r="B84" s="37" t="s">
        <v>12</v>
      </c>
      <c r="C84" s="37" t="s">
        <v>26</v>
      </c>
      <c r="D84" s="37" t="s">
        <v>134</v>
      </c>
      <c r="E84" s="37" t="s">
        <v>116</v>
      </c>
      <c r="F84" s="14" t="s">
        <v>21</v>
      </c>
      <c r="G84" s="37" t="s">
        <v>22</v>
      </c>
      <c r="H84" s="37" t="s">
        <v>100</v>
      </c>
      <c r="I84" s="15" t="s">
        <v>144</v>
      </c>
      <c r="J84" s="18">
        <f>J85</f>
        <v>4889.1198000000004</v>
      </c>
      <c r="K84" s="18">
        <f>K85</f>
        <v>0</v>
      </c>
      <c r="L84" s="18">
        <f>L85</f>
        <v>0</v>
      </c>
    </row>
    <row r="85" spans="1:12" ht="39" customHeight="1">
      <c r="A85" s="37" t="s">
        <v>20</v>
      </c>
      <c r="B85" s="37" t="s">
        <v>12</v>
      </c>
      <c r="C85" s="37" t="s">
        <v>26</v>
      </c>
      <c r="D85" s="37" t="s">
        <v>134</v>
      </c>
      <c r="E85" s="37" t="s">
        <v>116</v>
      </c>
      <c r="F85" s="37" t="s">
        <v>41</v>
      </c>
      <c r="G85" s="37" t="s">
        <v>22</v>
      </c>
      <c r="H85" s="37" t="s">
        <v>100</v>
      </c>
      <c r="I85" s="15" t="s">
        <v>145</v>
      </c>
      <c r="J85" s="18">
        <f>J86+J87</f>
        <v>4889.1198000000004</v>
      </c>
      <c r="K85" s="18">
        <f>K86+K87</f>
        <v>0</v>
      </c>
      <c r="L85" s="18">
        <f>L86+L87</f>
        <v>0</v>
      </c>
    </row>
    <row r="86" spans="1:12" ht="77.25" customHeight="1">
      <c r="A86" s="37" t="s">
        <v>20</v>
      </c>
      <c r="B86" s="37" t="s">
        <v>12</v>
      </c>
      <c r="C86" s="37" t="s">
        <v>26</v>
      </c>
      <c r="D86" s="37" t="s">
        <v>134</v>
      </c>
      <c r="E86" s="37" t="s">
        <v>116</v>
      </c>
      <c r="F86" s="14" t="s">
        <v>41</v>
      </c>
      <c r="G86" s="37" t="s">
        <v>124</v>
      </c>
      <c r="H86" s="37" t="s">
        <v>100</v>
      </c>
      <c r="I86" s="19" t="s">
        <v>146</v>
      </c>
      <c r="J86" s="18">
        <v>2857.68</v>
      </c>
      <c r="K86" s="31">
        <v>0</v>
      </c>
      <c r="L86" s="31">
        <v>0</v>
      </c>
    </row>
    <row r="87" spans="1:12" ht="114.75" customHeight="1">
      <c r="A87" s="37" t="s">
        <v>20</v>
      </c>
      <c r="B87" s="37" t="s">
        <v>12</v>
      </c>
      <c r="C87" s="37" t="s">
        <v>26</v>
      </c>
      <c r="D87" s="37" t="s">
        <v>134</v>
      </c>
      <c r="E87" s="37" t="s">
        <v>116</v>
      </c>
      <c r="F87" s="14" t="s">
        <v>41</v>
      </c>
      <c r="G87" s="37" t="s">
        <v>173</v>
      </c>
      <c r="H87" s="37" t="s">
        <v>100</v>
      </c>
      <c r="I87" s="19" t="s">
        <v>172</v>
      </c>
      <c r="J87" s="18">
        <v>2031.4398000000001</v>
      </c>
      <c r="K87" s="31">
        <v>0</v>
      </c>
      <c r="L87" s="31">
        <v>0</v>
      </c>
    </row>
    <row r="88" spans="1:12" ht="37.5">
      <c r="A88" s="14" t="s">
        <v>20</v>
      </c>
      <c r="B88" s="14" t="s">
        <v>12</v>
      </c>
      <c r="C88" s="14" t="s">
        <v>26</v>
      </c>
      <c r="D88" s="14" t="s">
        <v>147</v>
      </c>
      <c r="E88" s="14" t="s">
        <v>20</v>
      </c>
      <c r="F88" s="14" t="s">
        <v>21</v>
      </c>
      <c r="G88" s="14" t="s">
        <v>22</v>
      </c>
      <c r="H88" s="14" t="s">
        <v>100</v>
      </c>
      <c r="I88" s="15" t="s">
        <v>148</v>
      </c>
      <c r="J88" s="18">
        <f t="shared" ref="J88:L89" si="5">J89</f>
        <v>791</v>
      </c>
      <c r="K88" s="18">
        <f t="shared" si="5"/>
        <v>706.2</v>
      </c>
      <c r="L88" s="18">
        <f t="shared" si="5"/>
        <v>769.8</v>
      </c>
    </row>
    <row r="89" spans="1:12" ht="98.25" customHeight="1">
      <c r="A89" s="22" t="s">
        <v>20</v>
      </c>
      <c r="B89" s="22" t="s">
        <v>12</v>
      </c>
      <c r="C89" s="22" t="s">
        <v>26</v>
      </c>
      <c r="D89" s="22" t="s">
        <v>149</v>
      </c>
      <c r="E89" s="22" t="s">
        <v>150</v>
      </c>
      <c r="F89" s="22" t="s">
        <v>21</v>
      </c>
      <c r="G89" s="22" t="s">
        <v>22</v>
      </c>
      <c r="H89" s="22" t="s">
        <v>100</v>
      </c>
      <c r="I89" s="15" t="s">
        <v>151</v>
      </c>
      <c r="J89" s="18">
        <f t="shared" si="5"/>
        <v>791</v>
      </c>
      <c r="K89" s="18">
        <f t="shared" si="5"/>
        <v>706.2</v>
      </c>
      <c r="L89" s="18">
        <f t="shared" si="5"/>
        <v>769.8</v>
      </c>
    </row>
    <row r="90" spans="1:12" ht="105" customHeight="1">
      <c r="A90" s="22" t="s">
        <v>20</v>
      </c>
      <c r="B90" s="22" t="s">
        <v>12</v>
      </c>
      <c r="C90" s="22" t="s">
        <v>26</v>
      </c>
      <c r="D90" s="22" t="s">
        <v>149</v>
      </c>
      <c r="E90" s="22" t="s">
        <v>150</v>
      </c>
      <c r="F90" s="22" t="s">
        <v>41</v>
      </c>
      <c r="G90" s="22" t="s">
        <v>22</v>
      </c>
      <c r="H90" s="22" t="s">
        <v>100</v>
      </c>
      <c r="I90" s="23" t="s">
        <v>152</v>
      </c>
      <c r="J90" s="18">
        <v>791</v>
      </c>
      <c r="K90" s="20">
        <v>706.2</v>
      </c>
      <c r="L90" s="3">
        <v>769.8</v>
      </c>
    </row>
    <row r="91" spans="1:12" ht="21.75" customHeight="1">
      <c r="A91" s="38" t="s">
        <v>20</v>
      </c>
      <c r="B91" s="38" t="s">
        <v>12</v>
      </c>
      <c r="C91" s="38" t="s">
        <v>26</v>
      </c>
      <c r="D91" s="38" t="s">
        <v>153</v>
      </c>
      <c r="E91" s="38" t="s">
        <v>20</v>
      </c>
      <c r="F91" s="14" t="s">
        <v>21</v>
      </c>
      <c r="G91" s="38" t="s">
        <v>22</v>
      </c>
      <c r="H91" s="38" t="s">
        <v>100</v>
      </c>
      <c r="I91" s="19" t="s">
        <v>154</v>
      </c>
      <c r="J91" s="18">
        <f>J93+J96</f>
        <v>5718.1270000000004</v>
      </c>
      <c r="K91" s="18">
        <f>K93+K96</f>
        <v>1790.77</v>
      </c>
      <c r="L91" s="18">
        <f>L93+L96</f>
        <v>1840.039</v>
      </c>
    </row>
    <row r="92" spans="1:12" ht="150.75" customHeight="1">
      <c r="A92" s="38" t="s">
        <v>20</v>
      </c>
      <c r="B92" s="38" t="s">
        <v>12</v>
      </c>
      <c r="C92" s="38" t="s">
        <v>26</v>
      </c>
      <c r="D92" s="38" t="s">
        <v>153</v>
      </c>
      <c r="E92" s="38" t="s">
        <v>84</v>
      </c>
      <c r="F92" s="14" t="s">
        <v>41</v>
      </c>
      <c r="G92" s="38" t="s">
        <v>22</v>
      </c>
      <c r="H92" s="38" t="s">
        <v>100</v>
      </c>
      <c r="I92" s="19" t="s">
        <v>155</v>
      </c>
      <c r="J92" s="18">
        <f>J93</f>
        <v>1669.97</v>
      </c>
      <c r="K92" s="18">
        <f>K93</f>
        <v>1790.77</v>
      </c>
      <c r="L92" s="18">
        <f>L93</f>
        <v>1840.039</v>
      </c>
    </row>
    <row r="93" spans="1:12" ht="167.25" customHeight="1">
      <c r="A93" s="38" t="s">
        <v>20</v>
      </c>
      <c r="B93" s="38" t="s">
        <v>12</v>
      </c>
      <c r="C93" s="38" t="s">
        <v>26</v>
      </c>
      <c r="D93" s="38" t="s">
        <v>153</v>
      </c>
      <c r="E93" s="38" t="s">
        <v>84</v>
      </c>
      <c r="F93" s="14" t="s">
        <v>41</v>
      </c>
      <c r="G93" s="38" t="s">
        <v>156</v>
      </c>
      <c r="H93" s="38" t="s">
        <v>100</v>
      </c>
      <c r="I93" s="15" t="s">
        <v>157</v>
      </c>
      <c r="J93" s="18">
        <v>1669.97</v>
      </c>
      <c r="K93" s="20">
        <v>1790.77</v>
      </c>
      <c r="L93" s="20">
        <v>1840.039</v>
      </c>
    </row>
    <row r="94" spans="1:12" ht="39.75" customHeight="1">
      <c r="A94" s="37" t="s">
        <v>20</v>
      </c>
      <c r="B94" s="37" t="s">
        <v>12</v>
      </c>
      <c r="C94" s="37" t="s">
        <v>26</v>
      </c>
      <c r="D94" s="37" t="s">
        <v>158</v>
      </c>
      <c r="E94" s="37" t="s">
        <v>116</v>
      </c>
      <c r="F94" s="14" t="s">
        <v>21</v>
      </c>
      <c r="G94" s="37" t="s">
        <v>22</v>
      </c>
      <c r="H94" s="37" t="s">
        <v>100</v>
      </c>
      <c r="I94" s="15" t="s">
        <v>159</v>
      </c>
      <c r="J94" s="18">
        <f t="shared" ref="J94:L95" si="6">J95</f>
        <v>4048.1570000000002</v>
      </c>
      <c r="K94" s="18">
        <f t="shared" si="6"/>
        <v>0</v>
      </c>
      <c r="L94" s="18">
        <f t="shared" si="6"/>
        <v>0</v>
      </c>
    </row>
    <row r="95" spans="1:12" ht="56.25" customHeight="1">
      <c r="A95" s="37" t="s">
        <v>20</v>
      </c>
      <c r="B95" s="37" t="s">
        <v>12</v>
      </c>
      <c r="C95" s="37" t="s">
        <v>26</v>
      </c>
      <c r="D95" s="37" t="s">
        <v>158</v>
      </c>
      <c r="E95" s="37" t="s">
        <v>116</v>
      </c>
      <c r="F95" s="14" t="s">
        <v>41</v>
      </c>
      <c r="G95" s="37" t="s">
        <v>22</v>
      </c>
      <c r="H95" s="37" t="s">
        <v>100</v>
      </c>
      <c r="I95" s="15" t="s">
        <v>160</v>
      </c>
      <c r="J95" s="18">
        <f t="shared" si="6"/>
        <v>4048.1570000000002</v>
      </c>
      <c r="K95" s="18">
        <f t="shared" si="6"/>
        <v>0</v>
      </c>
      <c r="L95" s="18">
        <f t="shared" si="6"/>
        <v>0</v>
      </c>
    </row>
    <row r="96" spans="1:12" ht="132.75" customHeight="1">
      <c r="A96" s="37" t="s">
        <v>20</v>
      </c>
      <c r="B96" s="37" t="s">
        <v>12</v>
      </c>
      <c r="C96" s="37" t="s">
        <v>26</v>
      </c>
      <c r="D96" s="37" t="s">
        <v>158</v>
      </c>
      <c r="E96" s="37" t="s">
        <v>116</v>
      </c>
      <c r="F96" s="14" t="s">
        <v>41</v>
      </c>
      <c r="G96" s="37" t="s">
        <v>161</v>
      </c>
      <c r="H96" s="37" t="s">
        <v>100</v>
      </c>
      <c r="I96" s="15" t="s">
        <v>162</v>
      </c>
      <c r="J96" s="18">
        <v>4048.1570000000002</v>
      </c>
      <c r="K96" s="20">
        <v>0</v>
      </c>
      <c r="L96" s="20">
        <v>0</v>
      </c>
    </row>
    <row r="97" spans="1:12" ht="18.75">
      <c r="A97" s="37" t="s">
        <v>20</v>
      </c>
      <c r="B97" s="37" t="s">
        <v>12</v>
      </c>
      <c r="C97" s="37" t="s">
        <v>163</v>
      </c>
      <c r="D97" s="37" t="s">
        <v>21</v>
      </c>
      <c r="E97" s="37" t="s">
        <v>20</v>
      </c>
      <c r="F97" s="14" t="s">
        <v>21</v>
      </c>
      <c r="G97" s="37" t="s">
        <v>22</v>
      </c>
      <c r="H97" s="37" t="s">
        <v>20</v>
      </c>
      <c r="I97" s="15" t="s">
        <v>164</v>
      </c>
      <c r="J97" s="18">
        <f t="shared" ref="J97:L98" si="7">J98</f>
        <v>73.86</v>
      </c>
      <c r="K97" s="18">
        <f t="shared" si="7"/>
        <v>0</v>
      </c>
      <c r="L97" s="18">
        <f t="shared" si="7"/>
        <v>0</v>
      </c>
    </row>
    <row r="98" spans="1:12" ht="37.5">
      <c r="A98" s="37" t="s">
        <v>20</v>
      </c>
      <c r="B98" s="37" t="s">
        <v>12</v>
      </c>
      <c r="C98" s="37" t="s">
        <v>163</v>
      </c>
      <c r="D98" s="37" t="s">
        <v>33</v>
      </c>
      <c r="E98" s="37" t="s">
        <v>20</v>
      </c>
      <c r="F98" s="14" t="s">
        <v>41</v>
      </c>
      <c r="G98" s="37" t="s">
        <v>22</v>
      </c>
      <c r="H98" s="37" t="s">
        <v>100</v>
      </c>
      <c r="I98" s="15" t="s">
        <v>165</v>
      </c>
      <c r="J98" s="18">
        <f t="shared" si="7"/>
        <v>73.86</v>
      </c>
      <c r="K98" s="18">
        <f t="shared" si="7"/>
        <v>0</v>
      </c>
      <c r="L98" s="18">
        <f t="shared" si="7"/>
        <v>0</v>
      </c>
    </row>
    <row r="99" spans="1:12" ht="78.75" customHeight="1">
      <c r="A99" s="39" t="s">
        <v>20</v>
      </c>
      <c r="B99" s="39" t="s">
        <v>12</v>
      </c>
      <c r="C99" s="39" t="s">
        <v>163</v>
      </c>
      <c r="D99" s="39" t="s">
        <v>33</v>
      </c>
      <c r="E99" s="39" t="s">
        <v>61</v>
      </c>
      <c r="F99" s="40" t="s">
        <v>41</v>
      </c>
      <c r="G99" s="40" t="s">
        <v>22</v>
      </c>
      <c r="H99" s="40" t="s">
        <v>100</v>
      </c>
      <c r="I99" s="15" t="s">
        <v>168</v>
      </c>
      <c r="J99" s="18">
        <v>73.86</v>
      </c>
      <c r="K99" s="20">
        <v>0</v>
      </c>
      <c r="L99" s="3">
        <v>0</v>
      </c>
    </row>
    <row r="100" spans="1:12" s="41" customFormat="1" ht="23.25" customHeight="1">
      <c r="A100" s="14"/>
      <c r="B100" s="42"/>
      <c r="C100" s="42"/>
      <c r="D100" s="14"/>
      <c r="E100" s="14"/>
      <c r="F100" s="14"/>
      <c r="G100" s="14"/>
      <c r="H100" s="14"/>
      <c r="I100" s="43" t="s">
        <v>166</v>
      </c>
      <c r="J100" s="18">
        <f>J14+J63</f>
        <v>47172.531289999999</v>
      </c>
      <c r="K100" s="18">
        <f>K14+K63</f>
        <v>36621.97</v>
      </c>
      <c r="L100" s="18">
        <f>L14+L63</f>
        <v>38265.839</v>
      </c>
    </row>
    <row r="101" spans="1:12">
      <c r="F101" s="1"/>
      <c r="G101" s="1"/>
      <c r="H101" s="1"/>
    </row>
    <row r="102" spans="1:12" ht="8.25" customHeight="1">
      <c r="A102" s="46" t="s">
        <v>167</v>
      </c>
      <c r="B102" s="46"/>
      <c r="C102" s="46"/>
      <c r="D102" s="46"/>
      <c r="E102" s="46"/>
      <c r="F102" s="46"/>
      <c r="G102" s="46"/>
      <c r="H102" s="46"/>
      <c r="I102" s="46"/>
      <c r="J102" s="46"/>
    </row>
  </sheetData>
  <mergeCells count="17">
    <mergeCell ref="E5:F5"/>
    <mergeCell ref="A102:J102"/>
    <mergeCell ref="A12:H12"/>
    <mergeCell ref="A11:H11"/>
    <mergeCell ref="A5:B5"/>
    <mergeCell ref="A7:L7"/>
    <mergeCell ref="A8:L8"/>
    <mergeCell ref="A9:L9"/>
    <mergeCell ref="A10:L10"/>
    <mergeCell ref="I11:L11"/>
    <mergeCell ref="C5:D5"/>
    <mergeCell ref="I1:L1"/>
    <mergeCell ref="I2:L2"/>
    <mergeCell ref="H3:L3"/>
    <mergeCell ref="I4:L4"/>
    <mergeCell ref="I5:L5"/>
    <mergeCell ref="G5:H5"/>
  </mergeCells>
  <pageMargins left="0.78740155696868896" right="0.590551137924194" top="0.78740155696868896" bottom="0.78740155696868896" header="0.51181101799011197" footer="0.511811017990111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2024-12-23T09:07:43Z</cp:lastPrinted>
  <dcterms:modified xsi:type="dcterms:W3CDTF">2024-12-23T09:08:04Z</dcterms:modified>
</cp:coreProperties>
</file>